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686" activeTab="1"/>
  </bookViews>
  <sheets>
    <sheet name="Carabine 2018 2019" sheetId="1" r:id="rId1"/>
    <sheet name="Pistolet 2018 2019" sheetId="2" r:id="rId2"/>
    <sheet name="Equipes  2018 2019" sheetId="3" r:id="rId3"/>
  </sheets>
  <definedNames/>
  <calcPr fullCalcOnLoad="1"/>
</workbook>
</file>

<file path=xl/sharedStrings.xml><?xml version="1.0" encoding="utf-8"?>
<sst xmlns="http://schemas.openxmlformats.org/spreadsheetml/2006/main" count="409" uniqueCount="201">
  <si>
    <t>CLUB DE TIR DES DIX DE VILLEMOMBLE SPORTS</t>
  </si>
  <si>
    <t>CARABINE</t>
  </si>
  <si>
    <t>Cadet Garçon</t>
  </si>
  <si>
    <t>NOMS</t>
  </si>
  <si>
    <t>Prénoms</t>
  </si>
  <si>
    <t>Clubs</t>
  </si>
  <si>
    <t>40cps</t>
  </si>
  <si>
    <t>Total</t>
  </si>
  <si>
    <t>Cadette Fille</t>
  </si>
  <si>
    <t>Junior Fille</t>
  </si>
  <si>
    <t>AT BUC</t>
  </si>
  <si>
    <t>Junior Garçon</t>
  </si>
  <si>
    <t>Dames 1</t>
  </si>
  <si>
    <t>Sandrine</t>
  </si>
  <si>
    <t>Dames 2</t>
  </si>
  <si>
    <t>Dames 3</t>
  </si>
  <si>
    <t>Jacqueline</t>
  </si>
  <si>
    <t>Seniors 1</t>
  </si>
  <si>
    <t>Philippe</t>
  </si>
  <si>
    <t>CTDVS</t>
  </si>
  <si>
    <t>COURBEVOIE</t>
  </si>
  <si>
    <t>Seniors 2</t>
  </si>
  <si>
    <t>DHAISNE</t>
  </si>
  <si>
    <t>Joël</t>
  </si>
  <si>
    <t>COUTE</t>
  </si>
  <si>
    <t>Serge</t>
  </si>
  <si>
    <t>Seniors 3</t>
  </si>
  <si>
    <t>PILTE</t>
  </si>
  <si>
    <t>SCAO</t>
  </si>
  <si>
    <t>Michel</t>
  </si>
  <si>
    <t>MAGGIA</t>
  </si>
  <si>
    <t>Jacques</t>
  </si>
  <si>
    <t>ARBALETE</t>
  </si>
  <si>
    <t>Juniors Garçons</t>
  </si>
  <si>
    <t xml:space="preserve">Seniors </t>
  </si>
  <si>
    <t xml:space="preserve">PILTE </t>
  </si>
  <si>
    <t xml:space="preserve">COUTTE </t>
  </si>
  <si>
    <t>BOISSON</t>
  </si>
  <si>
    <t>Didier</t>
  </si>
  <si>
    <t>PISTOLET</t>
  </si>
  <si>
    <t>AST ROISSY</t>
  </si>
  <si>
    <t>HIDEUX</t>
  </si>
  <si>
    <t>Isabelle</t>
  </si>
  <si>
    <t>STLG</t>
  </si>
  <si>
    <t>Françoise</t>
  </si>
  <si>
    <t>JAMET</t>
  </si>
  <si>
    <t>Christiane</t>
  </si>
  <si>
    <t>CTS CRETEIL</t>
  </si>
  <si>
    <t>André</t>
  </si>
  <si>
    <t>COET</t>
  </si>
  <si>
    <t>Alain</t>
  </si>
  <si>
    <t>EQUIPES</t>
  </si>
  <si>
    <t>CLUBS</t>
  </si>
  <si>
    <t>RESULTATS</t>
  </si>
  <si>
    <t>CHALLENGE ROBERT CALMEJANE</t>
  </si>
  <si>
    <t>CARABINE / ARBALETE</t>
  </si>
  <si>
    <t xml:space="preserve"> </t>
  </si>
  <si>
    <t>Lionel</t>
  </si>
  <si>
    <t>PONTOISE</t>
  </si>
  <si>
    <t>ST PONTOISE</t>
  </si>
  <si>
    <t>GEISEN</t>
  </si>
  <si>
    <t>TN VERSAILLES</t>
  </si>
  <si>
    <t>HADJI</t>
  </si>
  <si>
    <t>Amir</t>
  </si>
  <si>
    <t>Daniel</t>
  </si>
  <si>
    <t>BOY</t>
  </si>
  <si>
    <t>Claire</t>
  </si>
  <si>
    <t>DESCOUBES</t>
  </si>
  <si>
    <t>Samuel</t>
  </si>
  <si>
    <t>Cédric</t>
  </si>
  <si>
    <t xml:space="preserve">TOTAL </t>
  </si>
  <si>
    <t>Maxime</t>
  </si>
  <si>
    <t>Marcel</t>
  </si>
  <si>
    <t>EG ETAMPES</t>
  </si>
  <si>
    <t>ROCHE</t>
  </si>
  <si>
    <t>Marie-Pascale</t>
  </si>
  <si>
    <t>ARBALETE Match</t>
  </si>
  <si>
    <t>ROY</t>
  </si>
  <si>
    <t>Eric</t>
  </si>
  <si>
    <t>MARTIN</t>
  </si>
  <si>
    <t>Sébastien</t>
  </si>
  <si>
    <t>MONTESSON</t>
  </si>
  <si>
    <t>GIARDINETTI</t>
  </si>
  <si>
    <t>VILLEMOISSON</t>
  </si>
  <si>
    <t>VILLERMET</t>
  </si>
  <si>
    <t>Laurent</t>
  </si>
  <si>
    <t>J3 AMILLY</t>
  </si>
  <si>
    <t>Alexandre</t>
  </si>
  <si>
    <t>REMY</t>
  </si>
  <si>
    <t>ROYE</t>
  </si>
  <si>
    <t xml:space="preserve">HECALE </t>
  </si>
  <si>
    <t>HADJI MOKHTAR</t>
  </si>
  <si>
    <t>CSL DRANCY</t>
  </si>
  <si>
    <t xml:space="preserve">MENEGONI </t>
  </si>
  <si>
    <t>René</t>
  </si>
  <si>
    <t>SAINT-MAUR</t>
  </si>
  <si>
    <t>HAGARD</t>
  </si>
  <si>
    <t>Survilliers</t>
  </si>
  <si>
    <t>DESSENA NAVILLOD</t>
  </si>
  <si>
    <t>MOGNOLE</t>
  </si>
  <si>
    <t>Héloïse</t>
  </si>
  <si>
    <t>MARGNY</t>
  </si>
  <si>
    <t>LUPASCO</t>
  </si>
  <si>
    <t>Gheorghe</t>
  </si>
  <si>
    <t>DRANCY</t>
  </si>
  <si>
    <t>Marc</t>
  </si>
  <si>
    <t>LA FRETTE</t>
  </si>
  <si>
    <t>GIRAUD</t>
  </si>
  <si>
    <t>Jean-Luc</t>
  </si>
  <si>
    <t>BRECY</t>
  </si>
  <si>
    <t>SREMCEVIC</t>
  </si>
  <si>
    <t>MOGNOLLE</t>
  </si>
  <si>
    <t>François</t>
  </si>
  <si>
    <t>Margny les Compiègnes</t>
  </si>
  <si>
    <t>BARCALA</t>
  </si>
  <si>
    <t>Jéronimo</t>
  </si>
  <si>
    <t>BULLY les MINES</t>
  </si>
  <si>
    <t>SDT Montreuil</t>
  </si>
  <si>
    <t>CREIL</t>
  </si>
  <si>
    <t>PELISSIER</t>
  </si>
  <si>
    <t>Emma</t>
  </si>
  <si>
    <t>AST CREIL</t>
  </si>
  <si>
    <t>Magali</t>
  </si>
  <si>
    <t>DESSENA</t>
  </si>
  <si>
    <t>De Tiesenhausen</t>
  </si>
  <si>
    <t>Emily</t>
  </si>
  <si>
    <t xml:space="preserve">Palmares 10M individuels   2018 / 2019  </t>
  </si>
  <si>
    <t xml:space="preserve"> carabine,    arbalète,    Pistolet Précision,</t>
  </si>
  <si>
    <t xml:space="preserve">Palmares 10M  2018 / 2019 </t>
  </si>
  <si>
    <t>carabine,    arbalète,    pistolet précision,</t>
  </si>
  <si>
    <t xml:space="preserve">Palmares 10M individuels   2018/ 2019    </t>
  </si>
  <si>
    <t>carabine,    arbalète,    PISTOLET PRECISION</t>
  </si>
  <si>
    <t>JULLEMIER</t>
  </si>
  <si>
    <t>Mathurin</t>
  </si>
  <si>
    <t>SC BRIARD</t>
  </si>
  <si>
    <t>THURET</t>
  </si>
  <si>
    <t>Margot</t>
  </si>
  <si>
    <t>MACREZ</t>
  </si>
  <si>
    <t>DHENAIN</t>
  </si>
  <si>
    <t>Théo</t>
  </si>
  <si>
    <t>ALBERT</t>
  </si>
  <si>
    <t>HALLIER</t>
  </si>
  <si>
    <t>Kévin</t>
  </si>
  <si>
    <t>CRISTOVAO</t>
  </si>
  <si>
    <t>Mario</t>
  </si>
  <si>
    <t>POLVECHE</t>
  </si>
  <si>
    <t>Jean-Marie</t>
  </si>
  <si>
    <t>DEVAUX</t>
  </si>
  <si>
    <t>Cassandre</t>
  </si>
  <si>
    <t>ROBERT</t>
  </si>
  <si>
    <t>LETAILLEUR</t>
  </si>
  <si>
    <t>Herland Richard</t>
  </si>
  <si>
    <t>PERDU</t>
  </si>
  <si>
    <t>Xavier</t>
  </si>
  <si>
    <t>CDTVS</t>
  </si>
  <si>
    <t>PERSON</t>
  </si>
  <si>
    <t>Ollivier</t>
  </si>
  <si>
    <t xml:space="preserve">DEPRE </t>
  </si>
  <si>
    <t>Nathalie</t>
  </si>
  <si>
    <t>BRE</t>
  </si>
  <si>
    <t>David</t>
  </si>
  <si>
    <t>CLERMONT</t>
  </si>
  <si>
    <t>MONTAGNE</t>
  </si>
  <si>
    <t>DASILVA</t>
  </si>
  <si>
    <t>Stéphanie</t>
  </si>
  <si>
    <t>TRANQUARD</t>
  </si>
  <si>
    <t>Valentin</t>
  </si>
  <si>
    <t>Pays de Meaux</t>
  </si>
  <si>
    <t>BUCHSER</t>
  </si>
  <si>
    <t>POICHOTTE</t>
  </si>
  <si>
    <t>Emmanuel</t>
  </si>
  <si>
    <t>Ivry la Bataille</t>
  </si>
  <si>
    <t>RABEMANANJANA</t>
  </si>
  <si>
    <t>Créteil</t>
  </si>
  <si>
    <t>DUEE</t>
  </si>
  <si>
    <t>SCREMCEVIC</t>
  </si>
  <si>
    <t>MALAKOFF</t>
  </si>
  <si>
    <t xml:space="preserve">Eric </t>
  </si>
  <si>
    <t>PEREZ</t>
  </si>
  <si>
    <t>Jean-Michel</t>
  </si>
  <si>
    <t>JONNEQUIN</t>
  </si>
  <si>
    <t>Bernard</t>
  </si>
  <si>
    <t>Carab Maubeuge</t>
  </si>
  <si>
    <t>AITTOUARES</t>
  </si>
  <si>
    <t>BETOURNE</t>
  </si>
  <si>
    <t>FRANCONVILLE</t>
  </si>
  <si>
    <t>GOBERVILLE</t>
  </si>
  <si>
    <t>Lise Aurore</t>
  </si>
  <si>
    <t>Sophie</t>
  </si>
  <si>
    <t>Carab St QUENTINS</t>
  </si>
  <si>
    <t>SOUDAN</t>
  </si>
  <si>
    <t>MAHE</t>
  </si>
  <si>
    <t>Annie</t>
  </si>
  <si>
    <t>Marie-Claude</t>
  </si>
  <si>
    <t>GUILLOT</t>
  </si>
  <si>
    <t>Michèle</t>
  </si>
  <si>
    <t>Pierre</t>
  </si>
  <si>
    <t>Ludovic</t>
  </si>
  <si>
    <t>CTD   VILLEMOMBLE</t>
  </si>
  <si>
    <t>BOURGEOIS</t>
  </si>
  <si>
    <t>Delphine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</si>
</sst>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\.##\.###"/>
  </numFmts>
  <fonts count="87">
    <font>
      <sz val="10"/>
      <name val="Arial"/>
      <family val="2"/>
    </font>
    <font>
      <sz val="16"/>
      <name val="Arial"/>
      <family val="2"/>
    </font>
    <font>
      <sz val="14"/>
      <color indexed="12"/>
      <name val="comic"/>
      <family val="5"/>
    </font>
    <font>
      <sz val="10"/>
      <color indexed="12"/>
      <name val="comic"/>
      <family val="5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u val="single"/>
      <sz val="14"/>
      <color indexed="12"/>
      <name val="comic"/>
      <family val="5"/>
    </font>
    <font>
      <sz val="10"/>
      <color indexed="60"/>
      <name val="Arial"/>
      <family val="2"/>
    </font>
    <font>
      <sz val="8"/>
      <color indexed="12"/>
      <name val="Arial"/>
      <family val="2"/>
    </font>
    <font>
      <i/>
      <sz val="20"/>
      <color indexed="12"/>
      <name val="Algerian"/>
      <family val="5"/>
    </font>
    <font>
      <sz val="16"/>
      <color indexed="12"/>
      <name val="Algerian"/>
      <family val="5"/>
    </font>
    <font>
      <sz val="14"/>
      <color indexed="12"/>
      <name val="Algerian"/>
      <family val="5"/>
    </font>
    <font>
      <i/>
      <sz val="14"/>
      <color indexed="12"/>
      <name val="Algerian"/>
      <family val="5"/>
    </font>
    <font>
      <i/>
      <u val="single"/>
      <sz val="14"/>
      <color indexed="12"/>
      <name val="Algerian"/>
      <family val="5"/>
    </font>
    <font>
      <u val="single"/>
      <sz val="22"/>
      <color indexed="12"/>
      <name val="Algerian"/>
      <family val="5"/>
    </font>
    <font>
      <b/>
      <sz val="7"/>
      <color indexed="12"/>
      <name val="Arial"/>
      <family val="2"/>
    </font>
    <font>
      <sz val="16"/>
      <name val="Algerian"/>
      <family val="5"/>
    </font>
    <font>
      <b/>
      <i/>
      <sz val="16"/>
      <color indexed="12"/>
      <name val="comic"/>
      <family val="0"/>
    </font>
    <font>
      <b/>
      <sz val="10"/>
      <color indexed="12"/>
      <name val="comic"/>
      <family val="5"/>
    </font>
    <font>
      <sz val="9"/>
      <color indexed="12"/>
      <name val="Arial"/>
      <family val="2"/>
    </font>
    <font>
      <sz val="10"/>
      <name val="Helvetica Neue"/>
      <family val="2"/>
    </font>
    <font>
      <b/>
      <sz val="14"/>
      <name val="Helvetica Neue"/>
      <family val="2"/>
    </font>
    <font>
      <b/>
      <sz val="10"/>
      <name val="Helvetica Neue"/>
      <family val="2"/>
    </font>
    <font>
      <b/>
      <sz val="9"/>
      <name val="Helvetica Neue"/>
      <family val="2"/>
    </font>
    <font>
      <b/>
      <sz val="12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30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Helvetica Neue"/>
      <family val="2"/>
    </font>
    <font>
      <sz val="10"/>
      <color indexed="12"/>
      <name val="Helvetica Neue"/>
      <family val="2"/>
    </font>
    <font>
      <sz val="16"/>
      <color indexed="30"/>
      <name val="Algerian"/>
      <family val="5"/>
    </font>
    <font>
      <b/>
      <sz val="10"/>
      <color indexed="30"/>
      <name val="Arial"/>
      <family val="2"/>
    </font>
    <font>
      <i/>
      <sz val="12"/>
      <color indexed="30"/>
      <name val="Algerian"/>
      <family val="5"/>
    </font>
    <font>
      <i/>
      <sz val="14"/>
      <color indexed="30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i/>
      <u val="single"/>
      <sz val="14"/>
      <color rgb="FF0000FF"/>
      <name val="Algerian"/>
      <family val="5"/>
    </font>
    <font>
      <b/>
      <sz val="10"/>
      <color rgb="FFFF0000"/>
      <name val="Arial"/>
      <family val="2"/>
    </font>
    <font>
      <sz val="10"/>
      <color rgb="FF0033CC"/>
      <name val="Arial"/>
      <family val="2"/>
    </font>
    <font>
      <sz val="10"/>
      <color rgb="FF000099"/>
      <name val="Arial"/>
      <family val="2"/>
    </font>
    <font>
      <sz val="10"/>
      <color theme="3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Helvetica Neue"/>
      <family val="2"/>
    </font>
    <font>
      <sz val="10"/>
      <color rgb="FF0000FF"/>
      <name val="Helvetica Neue"/>
      <family val="2"/>
    </font>
    <font>
      <sz val="9"/>
      <color rgb="FF0000FF"/>
      <name val="Arial"/>
      <family val="2"/>
    </font>
    <font>
      <b/>
      <sz val="10"/>
      <color rgb="FF0033CC"/>
      <name val="Arial"/>
      <family val="2"/>
    </font>
    <font>
      <i/>
      <sz val="14"/>
      <color rgb="FF0033CC"/>
      <name val="Algerian"/>
      <family val="5"/>
    </font>
    <font>
      <i/>
      <sz val="12"/>
      <color rgb="FF0033CC"/>
      <name val="Algerian"/>
      <family val="5"/>
    </font>
    <font>
      <sz val="16"/>
      <color rgb="FF0033CC"/>
      <name val="Algerian"/>
      <family val="5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72" fillId="0" borderId="0" xfId="0" applyFont="1" applyAlignment="1">
      <alignment horizontal="left"/>
    </xf>
    <xf numFmtId="0" fontId="73" fillId="0" borderId="0" xfId="0" applyFont="1" applyAlignment="1">
      <alignment horizontal="left"/>
    </xf>
    <xf numFmtId="0" fontId="73" fillId="0" borderId="0" xfId="0" applyFont="1" applyFill="1" applyAlignment="1">
      <alignment horizontal="left"/>
    </xf>
    <xf numFmtId="0" fontId="73" fillId="0" borderId="0" xfId="0" applyFont="1" applyFill="1" applyBorder="1" applyAlignment="1">
      <alignment horizontal="left"/>
    </xf>
    <xf numFmtId="0" fontId="73" fillId="0" borderId="0" xfId="0" applyFont="1" applyBorder="1" applyAlignment="1">
      <alignment horizontal="left"/>
    </xf>
    <xf numFmtId="0" fontId="74" fillId="0" borderId="0" xfId="0" applyFont="1" applyAlignment="1">
      <alignment horizontal="center"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left"/>
    </xf>
    <xf numFmtId="1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Alignment="1">
      <alignment/>
    </xf>
    <xf numFmtId="0" fontId="76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75" fillId="0" borderId="0" xfId="0" applyNumberFormat="1" applyFont="1" applyBorder="1" applyAlignment="1">
      <alignment horizontal="center"/>
    </xf>
    <xf numFmtId="0" fontId="7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75" fillId="0" borderId="0" xfId="0" applyNumberFormat="1" applyFont="1" applyAlignment="1">
      <alignment horizontal="center"/>
    </xf>
    <xf numFmtId="164" fontId="75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left"/>
    </xf>
    <xf numFmtId="164" fontId="72" fillId="0" borderId="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73" fillId="0" borderId="0" xfId="0" applyFont="1" applyAlignment="1">
      <alignment horizontal="center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77" fillId="0" borderId="0" xfId="0" applyFont="1" applyAlignment="1">
      <alignment horizontal="left"/>
    </xf>
    <xf numFmtId="0" fontId="77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5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72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73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 horizontal="left"/>
    </xf>
    <xf numFmtId="0" fontId="75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1" fontId="23" fillId="0" borderId="20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165" fontId="23" fillId="0" borderId="20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72" fillId="0" borderId="0" xfId="0" applyNumberFormat="1" applyFont="1" applyAlignment="1">
      <alignment horizontal="center"/>
    </xf>
    <xf numFmtId="164" fontId="73" fillId="0" borderId="0" xfId="0" applyNumberFormat="1" applyFont="1" applyAlignment="1">
      <alignment horizontal="center"/>
    </xf>
    <xf numFmtId="0" fontId="79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vertical="center"/>
    </xf>
    <xf numFmtId="0" fontId="73" fillId="0" borderId="20" xfId="0" applyFont="1" applyBorder="1" applyAlignment="1">
      <alignment horizontal="left"/>
    </xf>
    <xf numFmtId="0" fontId="72" fillId="0" borderId="20" xfId="0" applyFont="1" applyBorder="1" applyAlignment="1">
      <alignment horizontal="left"/>
    </xf>
    <xf numFmtId="0" fontId="80" fillId="0" borderId="2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20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right"/>
    </xf>
    <xf numFmtId="0" fontId="80" fillId="0" borderId="20" xfId="0" applyFont="1" applyBorder="1" applyAlignment="1">
      <alignment vertical="center"/>
    </xf>
    <xf numFmtId="164" fontId="72" fillId="0" borderId="20" xfId="0" applyNumberFormat="1" applyFont="1" applyBorder="1" applyAlignment="1">
      <alignment/>
    </xf>
    <xf numFmtId="164" fontId="82" fillId="0" borderId="0" xfId="0" applyNumberFormat="1" applyFont="1" applyBorder="1" applyAlignment="1">
      <alignment horizontal="center" vertical="center"/>
    </xf>
    <xf numFmtId="164" fontId="72" fillId="0" borderId="20" xfId="0" applyNumberFormat="1" applyFont="1" applyBorder="1" applyAlignment="1">
      <alignment horizontal="right"/>
    </xf>
    <xf numFmtId="164" fontId="72" fillId="0" borderId="20" xfId="0" applyNumberFormat="1" applyFont="1" applyFill="1" applyBorder="1" applyAlignment="1">
      <alignment horizontal="right"/>
    </xf>
    <xf numFmtId="164" fontId="73" fillId="0" borderId="0" xfId="0" applyNumberFormat="1" applyFont="1" applyBorder="1" applyAlignment="1">
      <alignment horizontal="center"/>
    </xf>
    <xf numFmtId="164" fontId="72" fillId="0" borderId="20" xfId="0" applyNumberFormat="1" applyFont="1" applyBorder="1" applyAlignment="1">
      <alignment horizontal="center"/>
    </xf>
    <xf numFmtId="164" fontId="79" fillId="0" borderId="0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center"/>
    </xf>
    <xf numFmtId="0" fontId="73" fillId="0" borderId="0" xfId="0" applyFont="1" applyFill="1" applyAlignment="1">
      <alignment/>
    </xf>
    <xf numFmtId="0" fontId="73" fillId="0" borderId="20" xfId="0" applyFont="1" applyFill="1" applyBorder="1" applyAlignment="1">
      <alignment horizontal="left"/>
    </xf>
    <xf numFmtId="0" fontId="8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 textRotation="90"/>
    </xf>
    <xf numFmtId="0" fontId="15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3" fillId="0" borderId="14" xfId="0" applyFont="1" applyBorder="1" applyAlignment="1">
      <alignment horizontal="right"/>
    </xf>
    <xf numFmtId="0" fontId="83" fillId="0" borderId="15" xfId="0" applyFont="1" applyBorder="1" applyAlignment="1">
      <alignment horizontal="right"/>
    </xf>
    <xf numFmtId="0" fontId="83" fillId="0" borderId="16" xfId="0" applyFont="1" applyBorder="1" applyAlignment="1">
      <alignment horizontal="right"/>
    </xf>
    <xf numFmtId="0" fontId="83" fillId="0" borderId="14" xfId="0" applyFont="1" applyBorder="1" applyAlignment="1">
      <alignment horizontal="center" vertical="center"/>
    </xf>
    <xf numFmtId="0" fontId="83" fillId="0" borderId="15" xfId="0" applyFont="1" applyBorder="1" applyAlignment="1">
      <alignment horizontal="center" vertical="center"/>
    </xf>
    <xf numFmtId="0" fontId="83" fillId="0" borderId="16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/>
    </xf>
    <xf numFmtId="0" fontId="76" fillId="0" borderId="15" xfId="0" applyFont="1" applyBorder="1" applyAlignment="1">
      <alignment horizontal="center"/>
    </xf>
    <xf numFmtId="0" fontId="76" fillId="0" borderId="16" xfId="0" applyFont="1" applyBorder="1" applyAlignment="1">
      <alignment horizontal="center"/>
    </xf>
    <xf numFmtId="0" fontId="83" fillId="0" borderId="14" xfId="0" applyFont="1" applyBorder="1" applyAlignment="1">
      <alignment horizontal="center"/>
    </xf>
    <xf numFmtId="0" fontId="83" fillId="0" borderId="15" xfId="0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0" fontId="83" fillId="0" borderId="18" xfId="0" applyFont="1" applyBorder="1" applyAlignment="1">
      <alignment horizontal="center"/>
    </xf>
    <xf numFmtId="0" fontId="7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3" fillId="0" borderId="18" xfId="0" applyFont="1" applyBorder="1" applyAlignment="1">
      <alignment horizontal="right"/>
    </xf>
    <xf numFmtId="0" fontId="84" fillId="36" borderId="14" xfId="0" applyFont="1" applyFill="1" applyBorder="1" applyAlignment="1">
      <alignment horizontal="center"/>
    </xf>
    <xf numFmtId="0" fontId="84" fillId="36" borderId="15" xfId="0" applyFont="1" applyFill="1" applyBorder="1" applyAlignment="1">
      <alignment horizontal="center"/>
    </xf>
    <xf numFmtId="0" fontId="84" fillId="36" borderId="16" xfId="0" applyFont="1" applyFill="1" applyBorder="1" applyAlignment="1">
      <alignment horizontal="center"/>
    </xf>
    <xf numFmtId="0" fontId="84" fillId="37" borderId="18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85" fillId="36" borderId="0" xfId="0" applyFont="1" applyFill="1" applyAlignment="1">
      <alignment horizontal="center"/>
    </xf>
    <xf numFmtId="0" fontId="20" fillId="38" borderId="0" xfId="0" applyFont="1" applyFill="1" applyBorder="1" applyAlignment="1">
      <alignment horizontal="center"/>
    </xf>
    <xf numFmtId="0" fontId="86" fillId="39" borderId="0" xfId="0" applyFont="1" applyFill="1" applyAlignment="1">
      <alignment horizontal="center"/>
    </xf>
    <xf numFmtId="0" fontId="13" fillId="40" borderId="0" xfId="0" applyFont="1" applyFill="1" applyBorder="1" applyAlignment="1">
      <alignment horizontal="center"/>
    </xf>
    <xf numFmtId="0" fontId="76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V65"/>
  <sheetViews>
    <sheetView zoomScalePageLayoutView="0" workbookViewId="0" topLeftCell="A4">
      <selection activeCell="L22" sqref="L22"/>
    </sheetView>
  </sheetViews>
  <sheetFormatPr defaultColWidth="11.421875" defaultRowHeight="12.75"/>
  <cols>
    <col min="1" max="1" width="10.57421875" style="1" customWidth="1"/>
    <col min="2" max="2" width="16.421875" style="1" customWidth="1"/>
    <col min="3" max="3" width="13.00390625" style="1" customWidth="1"/>
    <col min="4" max="4" width="15.28125" style="1" customWidth="1"/>
    <col min="5" max="8" width="5.28125" style="1" customWidth="1"/>
    <col min="9" max="9" width="5.57421875" style="1" customWidth="1"/>
    <col min="10" max="11" width="5.28125" style="1" customWidth="1"/>
    <col min="12" max="12" width="5.7109375" style="1" customWidth="1"/>
    <col min="13" max="13" width="4.00390625" style="1" customWidth="1"/>
    <col min="14" max="16384" width="11.421875" style="1" customWidth="1"/>
  </cols>
  <sheetData>
    <row r="1" spans="1:12" s="2" customFormat="1" ht="25.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1" customHeight="1">
      <c r="A2" s="140" t="s">
        <v>130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3" ht="20.25" customHeight="1">
      <c r="A3" s="141" t="s">
        <v>131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2"/>
    </row>
    <row r="4" spans="1:34" ht="20.25" customHeight="1">
      <c r="A4" s="3"/>
      <c r="B4" s="3"/>
      <c r="C4" s="4"/>
      <c r="D4" s="4"/>
      <c r="E4" s="3"/>
      <c r="F4" s="3"/>
      <c r="G4" s="3"/>
      <c r="H4" s="5"/>
      <c r="I4" s="5"/>
      <c r="J4" s="5"/>
      <c r="K4" s="5"/>
      <c r="L4" s="5"/>
      <c r="M4" s="142"/>
      <c r="AH4" s="112"/>
    </row>
    <row r="5" spans="1:34" ht="19.5">
      <c r="A5" s="143" t="s">
        <v>1</v>
      </c>
      <c r="B5" s="143"/>
      <c r="C5" s="3"/>
      <c r="D5" s="3"/>
      <c r="E5" s="3"/>
      <c r="F5" s="3"/>
      <c r="G5" s="3"/>
      <c r="H5" s="5"/>
      <c r="I5" s="5"/>
      <c r="J5" s="5"/>
      <c r="K5" s="5"/>
      <c r="L5" s="5"/>
      <c r="M5" s="142"/>
      <c r="AH5" s="112"/>
    </row>
    <row r="6" spans="1:34" ht="18">
      <c r="A6" s="6" t="s">
        <v>2</v>
      </c>
      <c r="B6" s="38" t="s">
        <v>3</v>
      </c>
      <c r="C6" s="6" t="s">
        <v>4</v>
      </c>
      <c r="D6" s="6" t="s">
        <v>5</v>
      </c>
      <c r="E6" s="6">
        <v>1</v>
      </c>
      <c r="F6" s="6">
        <v>2</v>
      </c>
      <c r="G6" s="6">
        <v>3</v>
      </c>
      <c r="H6" s="6">
        <v>4</v>
      </c>
      <c r="I6" s="6" t="s">
        <v>6</v>
      </c>
      <c r="J6" s="6">
        <v>5</v>
      </c>
      <c r="K6" s="6">
        <v>6</v>
      </c>
      <c r="L6" s="6" t="s">
        <v>7</v>
      </c>
      <c r="M6" s="142"/>
      <c r="O6" s="106"/>
      <c r="P6" s="107"/>
      <c r="Q6" s="108"/>
      <c r="R6" s="109"/>
      <c r="S6" s="109"/>
      <c r="T6" s="110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12"/>
    </row>
    <row r="7" spans="1:34" ht="18">
      <c r="A7" s="18">
        <v>1</v>
      </c>
      <c r="B7" s="27" t="s">
        <v>132</v>
      </c>
      <c r="C7" s="7" t="s">
        <v>133</v>
      </c>
      <c r="D7" s="7" t="s">
        <v>134</v>
      </c>
      <c r="E7" s="5">
        <v>95.2</v>
      </c>
      <c r="F7" s="5">
        <v>96.7</v>
      </c>
      <c r="G7" s="5">
        <v>98.4</v>
      </c>
      <c r="H7" s="5">
        <v>99.7</v>
      </c>
      <c r="I7" s="51">
        <f>SUM(E7:H7)</f>
        <v>390</v>
      </c>
      <c r="J7" s="5">
        <v>97.5</v>
      </c>
      <c r="K7" s="5">
        <v>98.9</v>
      </c>
      <c r="L7" s="54">
        <f>SUM(I7:K7)</f>
        <v>586.4</v>
      </c>
      <c r="O7" s="106"/>
      <c r="P7" s="107"/>
      <c r="Q7" s="108"/>
      <c r="R7" s="109"/>
      <c r="S7" s="109"/>
      <c r="T7" s="110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12"/>
    </row>
    <row r="8" spans="1:34" ht="12.75" customHeight="1">
      <c r="A8" s="123">
        <v>2</v>
      </c>
      <c r="B8" s="29" t="s">
        <v>165</v>
      </c>
      <c r="C8" s="15" t="s">
        <v>166</v>
      </c>
      <c r="D8" s="15" t="s">
        <v>167</v>
      </c>
      <c r="E8" s="50">
        <v>87.5</v>
      </c>
      <c r="F8" s="70">
        <v>79.7</v>
      </c>
      <c r="G8" s="70">
        <v>76.2</v>
      </c>
      <c r="H8" s="50">
        <v>78.8</v>
      </c>
      <c r="I8" s="51">
        <f>SUM(E8:H8)</f>
        <v>322.2</v>
      </c>
      <c r="J8" s="50">
        <v>75.8</v>
      </c>
      <c r="K8" s="69">
        <v>74.4</v>
      </c>
      <c r="L8" s="54">
        <f>SUM(I8:K8)</f>
        <v>472.4</v>
      </c>
      <c r="O8" s="106"/>
      <c r="P8" s="107"/>
      <c r="Q8" s="108"/>
      <c r="R8" s="109"/>
      <c r="S8" s="109"/>
      <c r="T8" s="110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12"/>
    </row>
    <row r="9" spans="1:34" ht="18">
      <c r="A9" s="6" t="s">
        <v>8</v>
      </c>
      <c r="B9" s="6" t="s">
        <v>3</v>
      </c>
      <c r="C9" s="6" t="s">
        <v>4</v>
      </c>
      <c r="D9" s="6" t="s">
        <v>5</v>
      </c>
      <c r="E9" s="6">
        <v>1</v>
      </c>
      <c r="F9" s="6">
        <v>2</v>
      </c>
      <c r="G9" s="6">
        <v>3</v>
      </c>
      <c r="H9" s="6">
        <v>4</v>
      </c>
      <c r="I9" s="6" t="s">
        <v>6</v>
      </c>
      <c r="J9" s="6">
        <v>5</v>
      </c>
      <c r="K9" s="6">
        <v>6</v>
      </c>
      <c r="L9" s="6" t="s">
        <v>7</v>
      </c>
      <c r="O9" s="106"/>
      <c r="P9" s="107"/>
      <c r="Q9" s="108"/>
      <c r="R9" s="109"/>
      <c r="S9" s="109"/>
      <c r="T9" s="110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12"/>
    </row>
    <row r="10" spans="1:34" ht="12.75" customHeight="1">
      <c r="A10" s="65">
        <v>1</v>
      </c>
      <c r="B10" s="116" t="s">
        <v>147</v>
      </c>
      <c r="C10" s="120" t="s">
        <v>148</v>
      </c>
      <c r="D10" s="122" t="s">
        <v>89</v>
      </c>
      <c r="E10" s="126">
        <v>104.6</v>
      </c>
      <c r="F10" s="126">
        <v>102.7</v>
      </c>
      <c r="G10" s="126">
        <v>101.8</v>
      </c>
      <c r="H10" s="126">
        <v>101.8</v>
      </c>
      <c r="I10" s="131">
        <f>SUM(E10:H10)</f>
        <v>410.90000000000003</v>
      </c>
      <c r="J10" s="126">
        <v>102.4</v>
      </c>
      <c r="K10" s="126">
        <v>101.1</v>
      </c>
      <c r="L10" s="54">
        <f>SUM(I10:K10)</f>
        <v>614.4000000000001</v>
      </c>
      <c r="O10" s="106"/>
      <c r="P10" s="107"/>
      <c r="Q10" s="108"/>
      <c r="R10" s="109"/>
      <c r="S10" s="109"/>
      <c r="T10" s="110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12"/>
    </row>
    <row r="11" spans="1:256" ht="12.75" customHeight="1">
      <c r="A11" s="124">
        <v>2</v>
      </c>
      <c r="B11" s="117" t="s">
        <v>99</v>
      </c>
      <c r="C11" s="118" t="s">
        <v>100</v>
      </c>
      <c r="D11" s="118" t="s">
        <v>101</v>
      </c>
      <c r="E11" s="125">
        <v>93</v>
      </c>
      <c r="F11" s="127">
        <v>99.2</v>
      </c>
      <c r="G11" s="127">
        <v>99.1</v>
      </c>
      <c r="H11" s="128">
        <v>100.9</v>
      </c>
      <c r="I11" s="129">
        <f>SUM(E11:H11)</f>
        <v>392.19999999999993</v>
      </c>
      <c r="J11" s="130">
        <v>97.4</v>
      </c>
      <c r="K11" s="130">
        <v>101.4</v>
      </c>
      <c r="L11" s="54">
        <f>SUM(I11:K11)</f>
        <v>590.9999999999999</v>
      </c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  <c r="IV11" s="109"/>
    </row>
    <row r="12" spans="1:34" ht="12.75" customHeight="1">
      <c r="A12" s="65">
        <v>3</v>
      </c>
      <c r="B12" s="119" t="s">
        <v>135</v>
      </c>
      <c r="C12" s="121" t="s">
        <v>136</v>
      </c>
      <c r="D12" s="26" t="s">
        <v>83</v>
      </c>
      <c r="E12" s="62">
        <v>87.7</v>
      </c>
      <c r="F12" s="62">
        <v>94.6</v>
      </c>
      <c r="G12" s="62">
        <v>94.3</v>
      </c>
      <c r="H12" s="84">
        <v>95.7</v>
      </c>
      <c r="I12" s="129">
        <f>SUM(E12:H12)</f>
        <v>372.3</v>
      </c>
      <c r="J12" s="88">
        <v>93.4</v>
      </c>
      <c r="K12" s="88">
        <v>93.8</v>
      </c>
      <c r="L12" s="54">
        <f>SUM(I12:K12)</f>
        <v>559.5</v>
      </c>
      <c r="O12" s="106"/>
      <c r="P12" s="107"/>
      <c r="Q12" s="108"/>
      <c r="R12" s="109"/>
      <c r="S12" s="109"/>
      <c r="T12" s="110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12"/>
    </row>
    <row r="13" spans="1:34" ht="12.75" customHeight="1">
      <c r="A13" s="6" t="s">
        <v>9</v>
      </c>
      <c r="B13" s="6" t="s">
        <v>3</v>
      </c>
      <c r="C13" s="6" t="s">
        <v>4</v>
      </c>
      <c r="D13" s="6" t="s">
        <v>5</v>
      </c>
      <c r="E13" s="6">
        <v>1</v>
      </c>
      <c r="F13" s="6">
        <v>2</v>
      </c>
      <c r="G13" s="6">
        <v>3</v>
      </c>
      <c r="H13" s="6">
        <v>4</v>
      </c>
      <c r="I13" s="6" t="s">
        <v>6</v>
      </c>
      <c r="J13" s="6">
        <v>5</v>
      </c>
      <c r="K13" s="6">
        <v>6</v>
      </c>
      <c r="L13" s="6" t="s">
        <v>7</v>
      </c>
      <c r="O13" s="106"/>
      <c r="P13" s="107"/>
      <c r="Q13" s="108"/>
      <c r="R13" s="109"/>
      <c r="S13" s="109"/>
      <c r="T13" s="110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12"/>
    </row>
    <row r="14" spans="1:34" ht="12.75" customHeight="1">
      <c r="A14" s="9"/>
      <c r="B14" s="27"/>
      <c r="C14" s="7"/>
      <c r="D14" s="7"/>
      <c r="E14" s="5"/>
      <c r="F14" s="5"/>
      <c r="G14" s="5"/>
      <c r="H14" s="5"/>
      <c r="I14" s="8"/>
      <c r="J14" s="5"/>
      <c r="K14" s="5"/>
      <c r="L14" s="14"/>
      <c r="O14" s="106"/>
      <c r="P14" s="107"/>
      <c r="Q14" s="108"/>
      <c r="R14" s="109"/>
      <c r="S14" s="109"/>
      <c r="T14" s="110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12"/>
    </row>
    <row r="15" spans="1:34" ht="15.75">
      <c r="A15" s="6" t="s">
        <v>12</v>
      </c>
      <c r="B15" s="6" t="s">
        <v>3</v>
      </c>
      <c r="C15" s="6" t="s">
        <v>4</v>
      </c>
      <c r="D15" s="6" t="s">
        <v>5</v>
      </c>
      <c r="E15" s="6">
        <v>1</v>
      </c>
      <c r="F15" s="6">
        <v>2</v>
      </c>
      <c r="G15" s="6">
        <v>3</v>
      </c>
      <c r="H15" s="6">
        <v>4</v>
      </c>
      <c r="I15" s="6" t="s">
        <v>6</v>
      </c>
      <c r="J15" s="6">
        <v>5</v>
      </c>
      <c r="K15" s="6">
        <v>6</v>
      </c>
      <c r="L15" s="6" t="s">
        <v>7</v>
      </c>
      <c r="U15" s="106"/>
      <c r="AH15" s="112"/>
    </row>
    <row r="16" spans="1:34" ht="15.75">
      <c r="A16" s="18">
        <v>1</v>
      </c>
      <c r="B16" s="27" t="s">
        <v>96</v>
      </c>
      <c r="C16" s="26" t="s">
        <v>13</v>
      </c>
      <c r="D16" s="26" t="s">
        <v>97</v>
      </c>
      <c r="E16" s="70">
        <v>102.5</v>
      </c>
      <c r="F16" s="70">
        <v>103.3</v>
      </c>
      <c r="G16" s="70">
        <v>100.6</v>
      </c>
      <c r="H16" s="70">
        <v>103.6</v>
      </c>
      <c r="I16" s="114">
        <f>SUM(B16:H16)</f>
        <v>410</v>
      </c>
      <c r="J16" s="52">
        <v>102.4</v>
      </c>
      <c r="K16" s="52">
        <v>101.2</v>
      </c>
      <c r="L16" s="60">
        <f>SUM(I16:K16)</f>
        <v>613.6</v>
      </c>
      <c r="AH16" s="112"/>
    </row>
    <row r="17" spans="1:34" ht="15.75">
      <c r="A17" s="9"/>
      <c r="B17" s="27"/>
      <c r="C17" s="7"/>
      <c r="D17" s="7"/>
      <c r="E17" s="5"/>
      <c r="F17" s="5"/>
      <c r="G17" s="5"/>
      <c r="H17" s="5"/>
      <c r="I17" s="14"/>
      <c r="J17" s="5"/>
      <c r="K17" s="5"/>
      <c r="L17" s="14"/>
      <c r="AH17" s="112"/>
    </row>
    <row r="18" spans="1:34" ht="15.75">
      <c r="A18" s="6" t="s">
        <v>14</v>
      </c>
      <c r="B18" s="6" t="s">
        <v>3</v>
      </c>
      <c r="C18" s="6" t="s">
        <v>4</v>
      </c>
      <c r="D18" s="6" t="s">
        <v>5</v>
      </c>
      <c r="E18" s="6">
        <v>1</v>
      </c>
      <c r="F18" s="6">
        <v>2</v>
      </c>
      <c r="G18" s="6">
        <v>3</v>
      </c>
      <c r="H18" s="6">
        <v>4</v>
      </c>
      <c r="I18" s="6" t="s">
        <v>6</v>
      </c>
      <c r="J18" s="6">
        <v>5</v>
      </c>
      <c r="K18" s="6">
        <v>6</v>
      </c>
      <c r="L18" s="6" t="s">
        <v>7</v>
      </c>
      <c r="AH18" s="112"/>
    </row>
    <row r="19" spans="1:34" ht="15.75">
      <c r="A19" s="16">
        <v>1</v>
      </c>
      <c r="B19" s="30" t="s">
        <v>137</v>
      </c>
      <c r="C19" s="13" t="s">
        <v>42</v>
      </c>
      <c r="D19" s="13" t="s">
        <v>97</v>
      </c>
      <c r="E19" s="12">
        <v>98</v>
      </c>
      <c r="F19" s="12">
        <v>98.1</v>
      </c>
      <c r="G19" s="12">
        <v>97.6</v>
      </c>
      <c r="H19" s="12">
        <v>100.7</v>
      </c>
      <c r="I19" s="114">
        <f>SUM(B19:H19)</f>
        <v>394.4</v>
      </c>
      <c r="J19" s="12">
        <v>99.3</v>
      </c>
      <c r="K19" s="12">
        <v>99.7</v>
      </c>
      <c r="L19" s="60">
        <f>SUM(I19:K19)</f>
        <v>593.4</v>
      </c>
      <c r="M19" s="89"/>
      <c r="AH19" s="112"/>
    </row>
    <row r="20" spans="1:34" ht="15.75">
      <c r="A20" s="16">
        <v>1</v>
      </c>
      <c r="B20" s="30" t="s">
        <v>163</v>
      </c>
      <c r="C20" s="13" t="s">
        <v>164</v>
      </c>
      <c r="D20" s="13" t="s">
        <v>104</v>
      </c>
      <c r="E20" s="12">
        <v>84.5</v>
      </c>
      <c r="F20" s="12">
        <v>90</v>
      </c>
      <c r="G20" s="12">
        <v>91.6</v>
      </c>
      <c r="H20" s="12">
        <v>94.4</v>
      </c>
      <c r="I20" s="114">
        <f>SUM(B20:H20)</f>
        <v>360.5</v>
      </c>
      <c r="J20" s="12">
        <v>90</v>
      </c>
      <c r="K20" s="12">
        <v>88.4</v>
      </c>
      <c r="L20" s="60">
        <f>SUM(I20:K20)</f>
        <v>538.9</v>
      </c>
      <c r="AH20" s="112">
        <f>V20+W20+X20+Y20+AA20+Z20+AB20+AC20+AD20+AE20+AF20+AG20</f>
        <v>0</v>
      </c>
    </row>
    <row r="21" spans="1:34" ht="15.75">
      <c r="A21" s="6" t="s">
        <v>15</v>
      </c>
      <c r="B21" s="6" t="s">
        <v>3</v>
      </c>
      <c r="C21" s="6" t="s">
        <v>4</v>
      </c>
      <c r="D21" s="6" t="s">
        <v>5</v>
      </c>
      <c r="E21" s="6">
        <v>1</v>
      </c>
      <c r="F21" s="6">
        <v>2</v>
      </c>
      <c r="G21" s="6">
        <v>3</v>
      </c>
      <c r="H21" s="6">
        <v>4</v>
      </c>
      <c r="I21" s="6" t="s">
        <v>6</v>
      </c>
      <c r="J21" s="6">
        <v>5</v>
      </c>
      <c r="K21" s="6">
        <v>6</v>
      </c>
      <c r="L21" s="6" t="s">
        <v>7</v>
      </c>
      <c r="AH21" s="112">
        <f>V21+W21+X21+Y21+AA21+Z21+AB21+AC21+AD21+AE21+AF21+AG21</f>
        <v>0</v>
      </c>
    </row>
    <row r="22" spans="1:12" ht="12.75">
      <c r="A22" s="9">
        <v>1</v>
      </c>
      <c r="B22" s="115" t="s">
        <v>98</v>
      </c>
      <c r="C22" s="63" t="s">
        <v>16</v>
      </c>
      <c r="D22" s="63" t="s">
        <v>92</v>
      </c>
      <c r="E22" s="64">
        <v>47.3</v>
      </c>
      <c r="F22" s="64">
        <v>59.5</v>
      </c>
      <c r="G22" s="64">
        <v>65.9</v>
      </c>
      <c r="H22" s="64">
        <v>64.2</v>
      </c>
      <c r="I22" s="60">
        <f>SUM(B22:H22)</f>
        <v>236.89999999999998</v>
      </c>
      <c r="J22" s="53">
        <v>0</v>
      </c>
      <c r="K22" s="53">
        <v>0</v>
      </c>
      <c r="L22" s="52">
        <f>SUM(I22:K22)</f>
        <v>236.89999999999998</v>
      </c>
    </row>
    <row r="23" spans="1:12" ht="12.75">
      <c r="A23" s="9"/>
      <c r="B23" s="33"/>
      <c r="C23" s="13"/>
      <c r="D23" s="13"/>
      <c r="E23" s="12"/>
      <c r="F23" s="12"/>
      <c r="G23" s="12"/>
      <c r="H23" s="12"/>
      <c r="I23" s="14"/>
      <c r="J23" s="12"/>
      <c r="K23" s="12"/>
      <c r="L23" s="14"/>
    </row>
    <row r="24" spans="1:13" ht="12.75">
      <c r="A24" s="6" t="s">
        <v>17</v>
      </c>
      <c r="B24" s="6" t="s">
        <v>3</v>
      </c>
      <c r="C24" s="6" t="s">
        <v>4</v>
      </c>
      <c r="D24" s="6" t="s">
        <v>5</v>
      </c>
      <c r="E24" s="6">
        <v>1</v>
      </c>
      <c r="F24" s="6">
        <v>2</v>
      </c>
      <c r="G24" s="6">
        <v>3</v>
      </c>
      <c r="H24" s="6">
        <v>4</v>
      </c>
      <c r="I24" s="6" t="s">
        <v>6</v>
      </c>
      <c r="J24" s="6">
        <v>5</v>
      </c>
      <c r="K24" s="6">
        <v>6</v>
      </c>
      <c r="L24" s="6" t="s">
        <v>7</v>
      </c>
      <c r="M24" s="17"/>
    </row>
    <row r="25" spans="1:13" ht="12.75">
      <c r="A25" s="18">
        <v>1</v>
      </c>
      <c r="B25" s="28" t="s">
        <v>84</v>
      </c>
      <c r="C25" s="7" t="s">
        <v>85</v>
      </c>
      <c r="D25" s="7" t="s">
        <v>86</v>
      </c>
      <c r="E25" s="71">
        <v>99.9</v>
      </c>
      <c r="F25" s="71">
        <v>100.6</v>
      </c>
      <c r="G25" s="71">
        <v>100.1</v>
      </c>
      <c r="H25" s="71">
        <v>101.9</v>
      </c>
      <c r="I25" s="114">
        <f>SUM(B25:H25)</f>
        <v>402.5</v>
      </c>
      <c r="J25" s="71">
        <v>101.3</v>
      </c>
      <c r="K25" s="71">
        <v>102.2</v>
      </c>
      <c r="L25" s="60">
        <f>SUM(I25:K25)</f>
        <v>606</v>
      </c>
      <c r="M25" s="17"/>
    </row>
    <row r="26" spans="1:13" ht="12.75">
      <c r="A26" s="18">
        <v>3</v>
      </c>
      <c r="B26" s="29" t="s">
        <v>82</v>
      </c>
      <c r="C26" s="15" t="s">
        <v>71</v>
      </c>
      <c r="D26" s="15" t="s">
        <v>83</v>
      </c>
      <c r="E26" s="11">
        <v>99.7</v>
      </c>
      <c r="F26" s="11">
        <v>97</v>
      </c>
      <c r="G26" s="11">
        <v>98.4</v>
      </c>
      <c r="H26" s="11">
        <v>94.9</v>
      </c>
      <c r="I26" s="114">
        <f>SUM(B26:H26)</f>
        <v>390</v>
      </c>
      <c r="J26" s="11">
        <v>97.8</v>
      </c>
      <c r="K26" s="11">
        <v>93.8</v>
      </c>
      <c r="L26" s="60">
        <f>SUM(I26:K26)</f>
        <v>581.6</v>
      </c>
      <c r="M26" s="17"/>
    </row>
    <row r="27" spans="1:12" ht="12.75">
      <c r="A27" s="16">
        <v>5</v>
      </c>
      <c r="B27" s="29" t="s">
        <v>79</v>
      </c>
      <c r="C27" s="15" t="s">
        <v>80</v>
      </c>
      <c r="D27" s="15" t="s">
        <v>43</v>
      </c>
      <c r="E27" s="11">
        <v>89.9</v>
      </c>
      <c r="F27" s="11">
        <v>90</v>
      </c>
      <c r="G27" s="11">
        <v>89.9</v>
      </c>
      <c r="H27" s="11">
        <v>96.5</v>
      </c>
      <c r="I27" s="114">
        <f>SUM(B27:H27)</f>
        <v>366.3</v>
      </c>
      <c r="J27" s="11">
        <v>97.5</v>
      </c>
      <c r="K27" s="11">
        <v>92.4</v>
      </c>
      <c r="L27" s="60">
        <f>SUM(I27:K27)</f>
        <v>556.2</v>
      </c>
    </row>
    <row r="28" spans="1:12" ht="12.75">
      <c r="A28" s="16"/>
      <c r="B28" s="27"/>
      <c r="C28" s="7"/>
      <c r="D28" s="7"/>
      <c r="E28" s="71"/>
      <c r="F28" s="71"/>
      <c r="G28" s="71"/>
      <c r="H28" s="71"/>
      <c r="I28" s="56"/>
      <c r="J28" s="71"/>
      <c r="K28" s="71"/>
      <c r="L28" s="60"/>
    </row>
    <row r="29" spans="1:12" ht="12.75">
      <c r="A29" s="6" t="s">
        <v>21</v>
      </c>
      <c r="B29" s="6" t="s">
        <v>3</v>
      </c>
      <c r="C29" s="6" t="s">
        <v>4</v>
      </c>
      <c r="D29" s="6" t="s">
        <v>5</v>
      </c>
      <c r="E29" s="6">
        <v>1</v>
      </c>
      <c r="F29" s="6">
        <v>2</v>
      </c>
      <c r="G29" s="6">
        <v>3</v>
      </c>
      <c r="H29" s="6">
        <v>4</v>
      </c>
      <c r="I29" s="6" t="s">
        <v>6</v>
      </c>
      <c r="J29" s="6">
        <v>5</v>
      </c>
      <c r="K29" s="6">
        <v>6</v>
      </c>
      <c r="L29" s="6" t="s">
        <v>7</v>
      </c>
    </row>
    <row r="30" spans="1:12" ht="12.75">
      <c r="A30" s="9">
        <v>1</v>
      </c>
      <c r="B30" s="28" t="s">
        <v>90</v>
      </c>
      <c r="C30" s="76" t="s">
        <v>68</v>
      </c>
      <c r="D30" s="76" t="s">
        <v>83</v>
      </c>
      <c r="E30" s="71">
        <v>98.6</v>
      </c>
      <c r="F30" s="71">
        <v>99.4</v>
      </c>
      <c r="G30" s="71">
        <v>101.3</v>
      </c>
      <c r="H30" s="71">
        <v>102.6</v>
      </c>
      <c r="I30" s="114">
        <f aca="true" t="shared" si="0" ref="I30:I37">SUM(B30:H30)</f>
        <v>401.9</v>
      </c>
      <c r="J30" s="71">
        <v>99.4</v>
      </c>
      <c r="K30" s="71">
        <v>101.7</v>
      </c>
      <c r="L30" s="60">
        <f aca="true" t="shared" si="1" ref="L30:L37">SUM(I30:K30)</f>
        <v>603</v>
      </c>
    </row>
    <row r="31" spans="1:12" ht="12.75">
      <c r="A31" s="9">
        <v>2</v>
      </c>
      <c r="B31" s="28" t="s">
        <v>77</v>
      </c>
      <c r="C31" s="76" t="s">
        <v>78</v>
      </c>
      <c r="D31" s="76" t="s">
        <v>154</v>
      </c>
      <c r="E31" s="71">
        <v>95.9</v>
      </c>
      <c r="F31" s="71">
        <v>97.1</v>
      </c>
      <c r="G31" s="71">
        <v>100.4</v>
      </c>
      <c r="H31" s="71">
        <v>94.3</v>
      </c>
      <c r="I31" s="114">
        <f t="shared" si="0"/>
        <v>387.7</v>
      </c>
      <c r="J31" s="71">
        <v>96.8</v>
      </c>
      <c r="K31" s="71">
        <v>100.3</v>
      </c>
      <c r="L31" s="60">
        <f t="shared" si="1"/>
        <v>584.8</v>
      </c>
    </row>
    <row r="32" spans="1:12" ht="12.75">
      <c r="A32" s="16">
        <v>3</v>
      </c>
      <c r="B32" s="28" t="s">
        <v>22</v>
      </c>
      <c r="C32" s="76" t="s">
        <v>23</v>
      </c>
      <c r="D32" s="76" t="s">
        <v>19</v>
      </c>
      <c r="E32" s="71">
        <v>96.5</v>
      </c>
      <c r="F32" s="71">
        <v>96.8</v>
      </c>
      <c r="G32" s="71">
        <v>95.3</v>
      </c>
      <c r="H32" s="71">
        <v>97.8</v>
      </c>
      <c r="I32" s="114">
        <f t="shared" si="0"/>
        <v>386.40000000000003</v>
      </c>
      <c r="J32" s="71">
        <v>96.2</v>
      </c>
      <c r="K32" s="71">
        <v>99.6</v>
      </c>
      <c r="L32" s="60">
        <f t="shared" si="1"/>
        <v>582.2</v>
      </c>
    </row>
    <row r="33" spans="1:12" ht="12.75">
      <c r="A33" s="16">
        <v>4</v>
      </c>
      <c r="B33" s="29" t="s">
        <v>24</v>
      </c>
      <c r="C33" s="77" t="s">
        <v>25</v>
      </c>
      <c r="D33" s="77" t="s">
        <v>19</v>
      </c>
      <c r="E33" s="71">
        <v>89.5</v>
      </c>
      <c r="F33" s="71">
        <v>93.2</v>
      </c>
      <c r="G33" s="71">
        <v>93.4</v>
      </c>
      <c r="H33" s="71">
        <v>96.7</v>
      </c>
      <c r="I33" s="114">
        <f t="shared" si="0"/>
        <v>372.8</v>
      </c>
      <c r="J33" s="71">
        <v>96.6</v>
      </c>
      <c r="K33" s="71">
        <v>94.1</v>
      </c>
      <c r="L33" s="60">
        <f t="shared" si="1"/>
        <v>563.5</v>
      </c>
    </row>
    <row r="34" spans="1:12" ht="12.75">
      <c r="A34" s="16">
        <v>5</v>
      </c>
      <c r="B34" s="28" t="s">
        <v>91</v>
      </c>
      <c r="C34" s="76" t="s">
        <v>63</v>
      </c>
      <c r="D34" s="76" t="s">
        <v>19</v>
      </c>
      <c r="E34" s="71">
        <v>89</v>
      </c>
      <c r="F34" s="71">
        <v>96.3</v>
      </c>
      <c r="G34" s="71">
        <v>92.8</v>
      </c>
      <c r="H34" s="71">
        <v>93</v>
      </c>
      <c r="I34" s="114">
        <f t="shared" si="0"/>
        <v>371.1</v>
      </c>
      <c r="J34" s="71">
        <v>89.9</v>
      </c>
      <c r="K34" s="71">
        <v>94.3</v>
      </c>
      <c r="L34" s="60">
        <f t="shared" si="1"/>
        <v>555.3</v>
      </c>
    </row>
    <row r="35" spans="1:12" ht="12.75">
      <c r="A35" s="16">
        <v>6</v>
      </c>
      <c r="B35" s="28" t="s">
        <v>159</v>
      </c>
      <c r="C35" s="76" t="s">
        <v>160</v>
      </c>
      <c r="D35" s="76" t="s">
        <v>154</v>
      </c>
      <c r="E35" s="71">
        <v>87.9</v>
      </c>
      <c r="F35" s="71">
        <v>86.5</v>
      </c>
      <c r="G35" s="71">
        <v>88.7</v>
      </c>
      <c r="H35" s="71">
        <v>86.2</v>
      </c>
      <c r="I35" s="114">
        <f t="shared" si="0"/>
        <v>349.3</v>
      </c>
      <c r="J35" s="71">
        <v>93.2</v>
      </c>
      <c r="K35" s="71">
        <v>82.9</v>
      </c>
      <c r="L35" s="60">
        <f t="shared" si="1"/>
        <v>525.4</v>
      </c>
    </row>
    <row r="36" spans="1:12" ht="12.75">
      <c r="A36" s="16">
        <v>7</v>
      </c>
      <c r="B36" s="28" t="s">
        <v>149</v>
      </c>
      <c r="C36" s="76" t="s">
        <v>151</v>
      </c>
      <c r="D36" s="76" t="s">
        <v>104</v>
      </c>
      <c r="E36" s="71">
        <v>86.1</v>
      </c>
      <c r="F36" s="71">
        <v>78</v>
      </c>
      <c r="G36" s="71">
        <v>73.9</v>
      </c>
      <c r="H36" s="71">
        <v>79.7</v>
      </c>
      <c r="I36" s="114">
        <f t="shared" si="0"/>
        <v>317.7</v>
      </c>
      <c r="J36" s="71">
        <v>89.6</v>
      </c>
      <c r="K36" s="71">
        <v>83.6</v>
      </c>
      <c r="L36" s="60">
        <f t="shared" si="1"/>
        <v>490.9</v>
      </c>
    </row>
    <row r="37" spans="1:12" ht="12.75">
      <c r="A37" s="9">
        <v>8</v>
      </c>
      <c r="B37" s="28" t="s">
        <v>152</v>
      </c>
      <c r="C37" s="76" t="s">
        <v>153</v>
      </c>
      <c r="D37" s="76" t="s">
        <v>20</v>
      </c>
      <c r="E37" s="71">
        <v>74.1</v>
      </c>
      <c r="F37" s="71">
        <v>82</v>
      </c>
      <c r="G37" s="71">
        <v>71</v>
      </c>
      <c r="H37" s="71">
        <v>73</v>
      </c>
      <c r="I37" s="114">
        <f t="shared" si="0"/>
        <v>300.1</v>
      </c>
      <c r="J37" s="71">
        <v>79.5</v>
      </c>
      <c r="K37" s="71">
        <v>69</v>
      </c>
      <c r="L37" s="60">
        <f t="shared" si="1"/>
        <v>448.6</v>
      </c>
    </row>
    <row r="38" spans="1:12" ht="12.75">
      <c r="A38" s="9"/>
      <c r="B38" s="10"/>
      <c r="C38" s="7"/>
      <c r="D38" s="7"/>
      <c r="E38" s="5"/>
      <c r="F38" s="5"/>
      <c r="G38" s="5"/>
      <c r="H38" s="5"/>
      <c r="I38" s="14"/>
      <c r="J38" s="5"/>
      <c r="K38" s="5"/>
      <c r="L38" s="14"/>
    </row>
    <row r="39" spans="1:12" ht="12.75">
      <c r="A39" s="6" t="s">
        <v>26</v>
      </c>
      <c r="B39" s="6" t="s">
        <v>3</v>
      </c>
      <c r="C39" s="6" t="s">
        <v>4</v>
      </c>
      <c r="D39" s="6" t="s">
        <v>5</v>
      </c>
      <c r="E39" s="6">
        <v>1</v>
      </c>
      <c r="F39" s="6">
        <v>2</v>
      </c>
      <c r="G39" s="6">
        <v>3</v>
      </c>
      <c r="H39" s="6">
        <v>4</v>
      </c>
      <c r="I39" s="6" t="s">
        <v>6</v>
      </c>
      <c r="J39" s="6">
        <v>5</v>
      </c>
      <c r="K39" s="6">
        <v>6</v>
      </c>
      <c r="L39" s="6" t="s">
        <v>7</v>
      </c>
    </row>
    <row r="40" spans="1:12" ht="12.75">
      <c r="A40" s="9">
        <v>1</v>
      </c>
      <c r="B40" s="27" t="s">
        <v>27</v>
      </c>
      <c r="C40" s="7" t="s">
        <v>18</v>
      </c>
      <c r="D40" s="7" t="s">
        <v>19</v>
      </c>
      <c r="E40" s="71">
        <v>95.7</v>
      </c>
      <c r="F40" s="71">
        <v>95.9</v>
      </c>
      <c r="G40" s="71">
        <v>98.5</v>
      </c>
      <c r="H40" s="71">
        <v>95.9</v>
      </c>
      <c r="I40" s="56">
        <f aca="true" t="shared" si="2" ref="I40:I48">SUM(B40:H40)</f>
        <v>386</v>
      </c>
      <c r="J40" s="71">
        <v>99.9</v>
      </c>
      <c r="K40" s="71">
        <v>101.5</v>
      </c>
      <c r="L40" s="60">
        <f aca="true" t="shared" si="3" ref="L40:L48">SUM(I40:K40)</f>
        <v>587.4</v>
      </c>
    </row>
    <row r="41" spans="1:12" ht="12.75">
      <c r="A41" s="9">
        <v>2</v>
      </c>
      <c r="B41" s="29" t="s">
        <v>88</v>
      </c>
      <c r="C41" s="77" t="s">
        <v>18</v>
      </c>
      <c r="D41" s="77" t="s">
        <v>161</v>
      </c>
      <c r="E41" s="71">
        <v>95.4</v>
      </c>
      <c r="F41" s="71">
        <v>96.9</v>
      </c>
      <c r="G41" s="71">
        <v>98.3</v>
      </c>
      <c r="H41" s="71">
        <v>96.9</v>
      </c>
      <c r="I41" s="114">
        <f t="shared" si="2"/>
        <v>387.5</v>
      </c>
      <c r="J41" s="71">
        <v>99.7</v>
      </c>
      <c r="K41" s="71">
        <v>99.6</v>
      </c>
      <c r="L41" s="60">
        <f t="shared" si="3"/>
        <v>586.8</v>
      </c>
    </row>
    <row r="42" spans="1:12" ht="12.75">
      <c r="A42" s="9">
        <v>3</v>
      </c>
      <c r="B42" s="27" t="s">
        <v>28</v>
      </c>
      <c r="C42" s="7" t="s">
        <v>29</v>
      </c>
      <c r="D42" s="7" t="s">
        <v>59</v>
      </c>
      <c r="E42" s="71">
        <v>97.5</v>
      </c>
      <c r="F42" s="71">
        <v>94.3</v>
      </c>
      <c r="G42" s="71">
        <v>90.7</v>
      </c>
      <c r="H42" s="71">
        <v>95.6</v>
      </c>
      <c r="I42" s="56">
        <f t="shared" si="2"/>
        <v>378.1</v>
      </c>
      <c r="J42" s="71">
        <v>96.1</v>
      </c>
      <c r="K42" s="71">
        <v>96</v>
      </c>
      <c r="L42" s="60">
        <f t="shared" si="3"/>
        <v>570.2</v>
      </c>
    </row>
    <row r="43" spans="1:12" ht="12.75">
      <c r="A43" s="9">
        <v>4</v>
      </c>
      <c r="B43" s="27" t="s">
        <v>67</v>
      </c>
      <c r="C43" s="7" t="s">
        <v>72</v>
      </c>
      <c r="D43" s="7" t="s">
        <v>73</v>
      </c>
      <c r="E43" s="71">
        <v>93.7</v>
      </c>
      <c r="F43" s="71">
        <v>94.7</v>
      </c>
      <c r="G43" s="71">
        <v>94.1</v>
      </c>
      <c r="H43" s="71">
        <v>98.5</v>
      </c>
      <c r="I43" s="56">
        <f t="shared" si="2"/>
        <v>381</v>
      </c>
      <c r="J43" s="71">
        <v>91.3</v>
      </c>
      <c r="K43" s="71">
        <v>90.5</v>
      </c>
      <c r="L43" s="60">
        <f t="shared" si="3"/>
        <v>562.8</v>
      </c>
    </row>
    <row r="44" spans="1:12" ht="12.75">
      <c r="A44" s="9">
        <v>5</v>
      </c>
      <c r="B44" s="27" t="s">
        <v>37</v>
      </c>
      <c r="C44" s="7" t="s">
        <v>38</v>
      </c>
      <c r="D44" s="7" t="s">
        <v>43</v>
      </c>
      <c r="E44" s="71">
        <v>86.8</v>
      </c>
      <c r="F44" s="71">
        <v>96.5</v>
      </c>
      <c r="G44" s="71">
        <v>96.7</v>
      </c>
      <c r="H44" s="71">
        <v>91.6</v>
      </c>
      <c r="I44" s="56">
        <f t="shared" si="2"/>
        <v>371.6</v>
      </c>
      <c r="J44" s="71">
        <v>94.1</v>
      </c>
      <c r="K44" s="71">
        <v>92.1</v>
      </c>
      <c r="L44" s="60">
        <f t="shared" si="3"/>
        <v>557.8000000000001</v>
      </c>
    </row>
    <row r="45" spans="1:12" ht="12.75">
      <c r="A45" s="9">
        <v>6</v>
      </c>
      <c r="B45" s="27" t="s">
        <v>30</v>
      </c>
      <c r="C45" s="7" t="s">
        <v>31</v>
      </c>
      <c r="D45" s="7" t="s">
        <v>61</v>
      </c>
      <c r="E45" s="71">
        <v>84.4</v>
      </c>
      <c r="F45" s="71">
        <v>92</v>
      </c>
      <c r="G45" s="71">
        <v>98</v>
      </c>
      <c r="H45" s="71">
        <v>94.5</v>
      </c>
      <c r="I45" s="56">
        <f t="shared" si="2"/>
        <v>368.9</v>
      </c>
      <c r="J45" s="71">
        <v>89.5</v>
      </c>
      <c r="K45" s="71">
        <v>94.3</v>
      </c>
      <c r="L45" s="60">
        <f t="shared" si="3"/>
        <v>552.6999999999999</v>
      </c>
    </row>
    <row r="46" spans="1:12" ht="12.75">
      <c r="A46" s="9">
        <v>7</v>
      </c>
      <c r="B46" s="27" t="s">
        <v>162</v>
      </c>
      <c r="C46" s="7" t="s">
        <v>85</v>
      </c>
      <c r="D46" s="7" t="s">
        <v>101</v>
      </c>
      <c r="E46" s="71">
        <v>88.1</v>
      </c>
      <c r="F46" s="71">
        <v>91.2</v>
      </c>
      <c r="G46" s="71">
        <v>89.1</v>
      </c>
      <c r="H46" s="71">
        <v>90.2</v>
      </c>
      <c r="I46" s="56">
        <f t="shared" si="2"/>
        <v>358.59999999999997</v>
      </c>
      <c r="J46" s="71">
        <v>86.4</v>
      </c>
      <c r="K46" s="71">
        <v>92.3</v>
      </c>
      <c r="L46" s="60">
        <f t="shared" si="3"/>
        <v>537.3</v>
      </c>
    </row>
    <row r="47" spans="1:12" ht="12.75">
      <c r="A47" s="9">
        <v>8</v>
      </c>
      <c r="B47" s="27" t="s">
        <v>152</v>
      </c>
      <c r="C47" s="7" t="s">
        <v>153</v>
      </c>
      <c r="D47" s="7" t="s">
        <v>20</v>
      </c>
      <c r="E47" s="71">
        <v>74.1</v>
      </c>
      <c r="F47" s="71">
        <v>82</v>
      </c>
      <c r="G47" s="71">
        <v>71</v>
      </c>
      <c r="H47" s="71">
        <v>73</v>
      </c>
      <c r="I47" s="56">
        <f t="shared" si="2"/>
        <v>300.1</v>
      </c>
      <c r="J47" s="71">
        <v>79.5</v>
      </c>
      <c r="K47" s="71">
        <v>69</v>
      </c>
      <c r="L47" s="60">
        <f t="shared" si="3"/>
        <v>448.6</v>
      </c>
    </row>
    <row r="48" spans="1:12" ht="12.75">
      <c r="A48" s="9">
        <v>9</v>
      </c>
      <c r="B48" s="27" t="s">
        <v>93</v>
      </c>
      <c r="C48" s="7" t="s">
        <v>94</v>
      </c>
      <c r="D48" s="7" t="s">
        <v>95</v>
      </c>
      <c r="E48" s="71">
        <v>70.9</v>
      </c>
      <c r="F48" s="71">
        <v>73.9</v>
      </c>
      <c r="G48" s="71">
        <v>63</v>
      </c>
      <c r="H48" s="71">
        <v>74.4</v>
      </c>
      <c r="I48" s="56">
        <f t="shared" si="2"/>
        <v>282.20000000000005</v>
      </c>
      <c r="J48" s="71">
        <v>58.7</v>
      </c>
      <c r="K48" s="71">
        <v>65.3</v>
      </c>
      <c r="L48" s="60">
        <f t="shared" si="3"/>
        <v>406.20000000000005</v>
      </c>
    </row>
    <row r="49" spans="1:12" ht="19.5">
      <c r="A49" s="143" t="s">
        <v>76</v>
      </c>
      <c r="B49" s="143"/>
      <c r="C49" s="3"/>
      <c r="D49" s="3"/>
      <c r="E49" s="3"/>
      <c r="F49" s="3"/>
      <c r="G49" s="3"/>
      <c r="H49" s="5"/>
      <c r="I49" s="5"/>
      <c r="J49" s="5"/>
      <c r="K49" s="5"/>
      <c r="L49" s="5"/>
    </row>
    <row r="50" spans="1:13" ht="13.5" customHeight="1">
      <c r="A50" s="87" t="s">
        <v>33</v>
      </c>
      <c r="B50" s="6" t="s">
        <v>3</v>
      </c>
      <c r="C50" s="6" t="s">
        <v>4</v>
      </c>
      <c r="D50" s="6" t="s">
        <v>5</v>
      </c>
      <c r="E50" s="6">
        <v>1</v>
      </c>
      <c r="F50" s="6">
        <v>2</v>
      </c>
      <c r="G50" s="6">
        <v>3</v>
      </c>
      <c r="H50" s="80">
        <v>4</v>
      </c>
      <c r="I50" s="85" t="s">
        <v>7</v>
      </c>
      <c r="J50" s="11"/>
      <c r="K50" s="11"/>
      <c r="L50" s="11"/>
      <c r="M50" s="20"/>
    </row>
    <row r="51" spans="1:13" ht="12.75">
      <c r="A51" s="9"/>
      <c r="B51" s="28"/>
      <c r="C51" s="7"/>
      <c r="D51" s="7"/>
      <c r="E51" s="5"/>
      <c r="F51" s="5"/>
      <c r="G51" s="5"/>
      <c r="H51" s="5"/>
      <c r="I51" s="14"/>
      <c r="J51" s="11"/>
      <c r="K51" s="11"/>
      <c r="L51" s="81"/>
      <c r="M51" s="20"/>
    </row>
    <row r="52" spans="1:13" ht="12.75">
      <c r="A52" s="6" t="s">
        <v>34</v>
      </c>
      <c r="B52" s="6" t="s">
        <v>3</v>
      </c>
      <c r="C52" s="6" t="s">
        <v>4</v>
      </c>
      <c r="D52" s="6" t="s">
        <v>5</v>
      </c>
      <c r="E52" s="6">
        <v>1</v>
      </c>
      <c r="F52" s="6">
        <v>2</v>
      </c>
      <c r="G52" s="6">
        <v>3</v>
      </c>
      <c r="H52" s="6">
        <v>4</v>
      </c>
      <c r="I52" s="86" t="s">
        <v>7</v>
      </c>
      <c r="J52" s="11"/>
      <c r="K52" s="11"/>
      <c r="L52" s="11"/>
      <c r="M52" s="20"/>
    </row>
    <row r="53" spans="1:13" ht="12.75">
      <c r="A53" s="18">
        <v>1</v>
      </c>
      <c r="B53" s="28" t="s">
        <v>22</v>
      </c>
      <c r="C53" s="26" t="s">
        <v>23</v>
      </c>
      <c r="D53" s="26" t="s">
        <v>19</v>
      </c>
      <c r="E53" s="113">
        <v>91</v>
      </c>
      <c r="F53" s="113">
        <v>93</v>
      </c>
      <c r="G53" s="113">
        <v>91</v>
      </c>
      <c r="H53" s="113">
        <v>95</v>
      </c>
      <c r="I53" s="59">
        <f>SUM(B53:H53)</f>
        <v>370</v>
      </c>
      <c r="J53" s="83"/>
      <c r="K53" s="83"/>
      <c r="L53" s="82"/>
      <c r="M53" s="20"/>
    </row>
    <row r="54" spans="1:13" ht="12.75" customHeight="1">
      <c r="A54" s="9">
        <v>2</v>
      </c>
      <c r="B54" s="28" t="s">
        <v>77</v>
      </c>
      <c r="C54" s="26" t="s">
        <v>78</v>
      </c>
      <c r="D54" s="26" t="s">
        <v>19</v>
      </c>
      <c r="E54" s="113">
        <v>91</v>
      </c>
      <c r="F54" s="113">
        <v>93</v>
      </c>
      <c r="G54" s="113">
        <v>93</v>
      </c>
      <c r="H54" s="113">
        <v>88</v>
      </c>
      <c r="I54" s="59">
        <f>SUM(B54:H54)</f>
        <v>365</v>
      </c>
      <c r="J54" s="83"/>
      <c r="K54" s="83"/>
      <c r="L54" s="82"/>
      <c r="M54" s="20"/>
    </row>
    <row r="55" spans="1:13" ht="12.75">
      <c r="A55" s="9">
        <v>3</v>
      </c>
      <c r="B55" s="28" t="s">
        <v>35</v>
      </c>
      <c r="C55" s="26" t="s">
        <v>18</v>
      </c>
      <c r="D55" s="26" t="s">
        <v>19</v>
      </c>
      <c r="E55" s="113">
        <v>90</v>
      </c>
      <c r="F55" s="113">
        <v>90</v>
      </c>
      <c r="G55" s="113">
        <v>89</v>
      </c>
      <c r="H55" s="113">
        <v>92</v>
      </c>
      <c r="I55" s="59">
        <f>SUM(B55:H55)</f>
        <v>361</v>
      </c>
      <c r="J55" s="83"/>
      <c r="K55" s="83"/>
      <c r="L55" s="82"/>
      <c r="M55" s="21"/>
    </row>
    <row r="56" spans="1:13" ht="12.75">
      <c r="A56" s="9">
        <v>4</v>
      </c>
      <c r="B56" s="28" t="s">
        <v>36</v>
      </c>
      <c r="C56" s="26" t="s">
        <v>25</v>
      </c>
      <c r="D56" s="26" t="s">
        <v>19</v>
      </c>
      <c r="E56" s="113">
        <v>83</v>
      </c>
      <c r="F56" s="113">
        <v>84</v>
      </c>
      <c r="G56" s="113">
        <v>82</v>
      </c>
      <c r="H56" s="113">
        <v>90</v>
      </c>
      <c r="I56" s="59">
        <f>SUM(B56:H56)</f>
        <v>339</v>
      </c>
      <c r="J56" s="83"/>
      <c r="K56" s="83"/>
      <c r="L56" s="82"/>
      <c r="M56" s="20"/>
    </row>
    <row r="57" spans="1:13" s="19" customFormat="1" ht="12.75">
      <c r="A57" s="9">
        <v>5</v>
      </c>
      <c r="B57" s="27" t="s">
        <v>79</v>
      </c>
      <c r="C57" s="26" t="s">
        <v>80</v>
      </c>
      <c r="D57" s="26" t="s">
        <v>43</v>
      </c>
      <c r="E57" s="113">
        <v>85</v>
      </c>
      <c r="F57" s="113">
        <v>83</v>
      </c>
      <c r="G57" s="113">
        <v>74</v>
      </c>
      <c r="H57" s="113">
        <v>88</v>
      </c>
      <c r="I57" s="59">
        <f>SUM(B57:H57)</f>
        <v>330</v>
      </c>
      <c r="J57" s="83"/>
      <c r="K57" s="83"/>
      <c r="L57" s="82"/>
      <c r="M57" s="20"/>
    </row>
    <row r="58" spans="1:13" ht="12.75">
      <c r="A58" s="5"/>
      <c r="B58" s="10"/>
      <c r="C58" s="7"/>
      <c r="D58" s="7"/>
      <c r="E58" s="5"/>
      <c r="F58" s="5"/>
      <c r="G58" s="5"/>
      <c r="H58" s="5"/>
      <c r="I58" s="14"/>
      <c r="J58" s="11"/>
      <c r="K58" s="11"/>
      <c r="L58" s="81"/>
      <c r="M58" s="20"/>
    </row>
    <row r="59" spans="1:13" ht="12.75">
      <c r="A59" s="6" t="s">
        <v>12</v>
      </c>
      <c r="B59" s="6" t="s">
        <v>3</v>
      </c>
      <c r="C59" s="6" t="s">
        <v>4</v>
      </c>
      <c r="D59" s="6" t="s">
        <v>5</v>
      </c>
      <c r="E59" s="6">
        <v>1</v>
      </c>
      <c r="F59" s="6">
        <v>2</v>
      </c>
      <c r="G59" s="6">
        <v>3</v>
      </c>
      <c r="H59" s="6">
        <v>4</v>
      </c>
      <c r="I59" s="86" t="s">
        <v>7</v>
      </c>
      <c r="J59" s="11"/>
      <c r="K59" s="11"/>
      <c r="L59" s="11"/>
      <c r="M59" s="20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20"/>
      <c r="B65" s="21"/>
      <c r="C65" s="21"/>
      <c r="D65" s="21"/>
      <c r="E65" s="21"/>
      <c r="F65" s="21"/>
      <c r="G65" s="21"/>
      <c r="H65" s="21"/>
      <c r="I65" s="22"/>
      <c r="J65" s="21"/>
      <c r="K65" s="21"/>
      <c r="L65" s="22"/>
    </row>
  </sheetData>
  <sheetProtection selectLockedCells="1" selectUnlockedCells="1"/>
  <mergeCells count="6">
    <mergeCell ref="A1:L1"/>
    <mergeCell ref="A2:L2"/>
    <mergeCell ref="A3:L3"/>
    <mergeCell ref="M3:M6"/>
    <mergeCell ref="A5:B5"/>
    <mergeCell ref="A49:B49"/>
  </mergeCells>
  <printOptions/>
  <pageMargins left="0.13" right="0" top="0.31527777777777777" bottom="0.6694444444444444" header="0.54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V105"/>
  <sheetViews>
    <sheetView tabSelected="1" zoomScale="98" zoomScaleNormal="98" zoomScalePageLayoutView="0" workbookViewId="0" topLeftCell="A16">
      <selection activeCell="A31" sqref="A31"/>
    </sheetView>
  </sheetViews>
  <sheetFormatPr defaultColWidth="11.421875" defaultRowHeight="12.75"/>
  <cols>
    <col min="1" max="1" width="11.140625" style="1" customWidth="1"/>
    <col min="2" max="2" width="14.8515625" style="1" customWidth="1"/>
    <col min="3" max="3" width="12.140625" style="1" customWidth="1"/>
    <col min="4" max="4" width="20.28125" style="1" customWidth="1"/>
    <col min="5" max="8" width="5.421875" style="1" customWidth="1"/>
    <col min="9" max="9" width="5.7109375" style="1" customWidth="1"/>
    <col min="10" max="11" width="5.421875" style="1" customWidth="1"/>
    <col min="12" max="12" width="5.8515625" style="1" customWidth="1"/>
    <col min="13" max="14" width="11.421875" style="1" customWidth="1"/>
    <col min="15" max="15" width="17.140625" style="1" customWidth="1"/>
    <col min="16" max="16384" width="11.421875" style="1" customWidth="1"/>
  </cols>
  <sheetData>
    <row r="1" spans="1:12" ht="23.25" customHeight="1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ht="20.25" customHeight="1">
      <c r="A2" s="144" t="s">
        <v>126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3" spans="1:12" ht="16.5" customHeight="1">
      <c r="A3" s="145" t="s">
        <v>127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33" ht="22.5" customHeight="1">
      <c r="A4" s="31" t="s">
        <v>39</v>
      </c>
      <c r="B4" s="3"/>
      <c r="C4" s="3"/>
      <c r="D4" s="3"/>
      <c r="E4" s="3"/>
      <c r="F4" s="3"/>
      <c r="G4" s="3"/>
      <c r="H4" s="5"/>
      <c r="I4" s="5"/>
      <c r="J4" s="5"/>
      <c r="K4" s="5"/>
      <c r="L4" s="5"/>
      <c r="N4" s="106"/>
      <c r="O4" s="107"/>
      <c r="P4" s="108"/>
      <c r="Q4" s="109"/>
      <c r="R4" s="109"/>
      <c r="S4" s="110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12"/>
    </row>
    <row r="5" spans="1:33" ht="13.5" customHeight="1">
      <c r="A5" s="23" t="s">
        <v>2</v>
      </c>
      <c r="B5" s="23" t="s">
        <v>3</v>
      </c>
      <c r="C5" s="23" t="s">
        <v>4</v>
      </c>
      <c r="D5" s="23" t="s">
        <v>5</v>
      </c>
      <c r="E5" s="23">
        <v>1</v>
      </c>
      <c r="F5" s="23">
        <v>2</v>
      </c>
      <c r="G5" s="23">
        <v>3</v>
      </c>
      <c r="H5" s="23">
        <v>4</v>
      </c>
      <c r="I5" s="23" t="s">
        <v>6</v>
      </c>
      <c r="J5" s="23">
        <v>5</v>
      </c>
      <c r="K5" s="23">
        <v>6</v>
      </c>
      <c r="L5" s="23" t="s">
        <v>7</v>
      </c>
      <c r="N5" s="106"/>
      <c r="O5" s="107"/>
      <c r="P5" s="108"/>
      <c r="Q5" s="109"/>
      <c r="R5" s="109"/>
      <c r="S5" s="110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12"/>
    </row>
    <row r="6" spans="1:33" ht="12.75" customHeight="1">
      <c r="A6" s="9"/>
      <c r="B6" s="65" t="s">
        <v>138</v>
      </c>
      <c r="C6" s="61" t="s">
        <v>139</v>
      </c>
      <c r="D6" s="7" t="s">
        <v>140</v>
      </c>
      <c r="E6" s="5">
        <v>85</v>
      </c>
      <c r="F6" s="5">
        <v>95</v>
      </c>
      <c r="G6" s="5">
        <v>93</v>
      </c>
      <c r="H6" s="5">
        <v>90</v>
      </c>
      <c r="I6" s="68">
        <f>SUM(E6:H6)</f>
        <v>363</v>
      </c>
      <c r="J6" s="5">
        <v>90</v>
      </c>
      <c r="K6" s="5">
        <v>89</v>
      </c>
      <c r="L6" s="55">
        <f>SUM(I6:K6)</f>
        <v>542</v>
      </c>
      <c r="N6" s="106"/>
      <c r="O6" s="107"/>
      <c r="P6" s="108"/>
      <c r="Q6" s="111"/>
      <c r="R6" s="109"/>
      <c r="S6" s="110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12"/>
    </row>
    <row r="7" spans="1:33" ht="6.75" customHeight="1">
      <c r="A7" s="9"/>
      <c r="B7" s="27"/>
      <c r="C7" s="67"/>
      <c r="D7" s="7"/>
      <c r="E7" s="5"/>
      <c r="F7" s="5"/>
      <c r="G7" s="5"/>
      <c r="H7" s="5"/>
      <c r="I7" s="14"/>
      <c r="J7" s="5"/>
      <c r="K7" s="5"/>
      <c r="L7" s="55"/>
      <c r="N7" s="106"/>
      <c r="O7" s="107"/>
      <c r="P7" s="108"/>
      <c r="Q7" s="109"/>
      <c r="R7" s="109"/>
      <c r="S7" s="110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12"/>
    </row>
    <row r="8" spans="1:33" ht="13.5" customHeight="1">
      <c r="A8" s="23" t="s">
        <v>8</v>
      </c>
      <c r="B8" s="23" t="s">
        <v>3</v>
      </c>
      <c r="C8" s="23" t="s">
        <v>4</v>
      </c>
      <c r="D8" s="23" t="s">
        <v>5</v>
      </c>
      <c r="E8" s="23">
        <v>1</v>
      </c>
      <c r="F8" s="23">
        <v>2</v>
      </c>
      <c r="G8" s="23">
        <v>3</v>
      </c>
      <c r="H8" s="23">
        <v>4</v>
      </c>
      <c r="I8" s="23" t="s">
        <v>6</v>
      </c>
      <c r="J8" s="23">
        <v>5</v>
      </c>
      <c r="K8" s="23">
        <v>6</v>
      </c>
      <c r="L8" s="23" t="s">
        <v>7</v>
      </c>
      <c r="N8" s="106"/>
      <c r="O8" s="107"/>
      <c r="P8" s="108"/>
      <c r="Q8" s="109"/>
      <c r="R8" s="109"/>
      <c r="S8" s="110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12"/>
    </row>
    <row r="9" spans="1:33" ht="7.5" customHeight="1">
      <c r="A9" s="9"/>
      <c r="B9" s="27"/>
      <c r="C9" s="7"/>
      <c r="D9" s="7"/>
      <c r="E9" s="5"/>
      <c r="F9" s="5"/>
      <c r="G9" s="5"/>
      <c r="H9" s="5"/>
      <c r="I9" s="14"/>
      <c r="J9" s="5"/>
      <c r="K9" s="5"/>
      <c r="L9" s="14"/>
      <c r="N9" s="106"/>
      <c r="O9" s="107"/>
      <c r="P9" s="108"/>
      <c r="Q9" s="109"/>
      <c r="R9" s="109"/>
      <c r="S9" s="110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12"/>
    </row>
    <row r="10" spans="1:12" ht="13.5" customHeight="1">
      <c r="A10" s="23" t="s">
        <v>11</v>
      </c>
      <c r="B10" s="23" t="s">
        <v>3</v>
      </c>
      <c r="C10" s="23" t="s">
        <v>4</v>
      </c>
      <c r="D10" s="23" t="s">
        <v>5</v>
      </c>
      <c r="E10" s="23">
        <v>1</v>
      </c>
      <c r="F10" s="23">
        <v>2</v>
      </c>
      <c r="G10" s="23">
        <v>3</v>
      </c>
      <c r="H10" s="23">
        <v>4</v>
      </c>
      <c r="I10" s="23" t="s">
        <v>6</v>
      </c>
      <c r="J10" s="23">
        <v>5</v>
      </c>
      <c r="K10" s="23">
        <v>6</v>
      </c>
      <c r="L10" s="23" t="s">
        <v>7</v>
      </c>
    </row>
    <row r="11" spans="1:12" ht="13.5" customHeight="1">
      <c r="A11" s="18">
        <v>1</v>
      </c>
      <c r="B11" s="29" t="s">
        <v>190</v>
      </c>
      <c r="C11" s="15" t="s">
        <v>196</v>
      </c>
      <c r="D11" s="7" t="s">
        <v>171</v>
      </c>
      <c r="E11" s="11">
        <v>89</v>
      </c>
      <c r="F11" s="11">
        <v>86</v>
      </c>
      <c r="G11" s="11">
        <v>89</v>
      </c>
      <c r="H11" s="11">
        <v>85</v>
      </c>
      <c r="I11" s="68">
        <f>SUM(E11:H11)</f>
        <v>349</v>
      </c>
      <c r="J11" s="11">
        <v>92</v>
      </c>
      <c r="K11" s="11">
        <v>91</v>
      </c>
      <c r="L11" s="55">
        <f>SUM(I11:K11)</f>
        <v>532</v>
      </c>
    </row>
    <row r="12" spans="1:12" ht="13.5" customHeight="1">
      <c r="A12" s="18">
        <v>2</v>
      </c>
      <c r="B12" s="29" t="s">
        <v>163</v>
      </c>
      <c r="C12" s="15" t="s">
        <v>197</v>
      </c>
      <c r="D12" s="15" t="s">
        <v>104</v>
      </c>
      <c r="E12" s="11">
        <v>74</v>
      </c>
      <c r="F12" s="11">
        <v>63</v>
      </c>
      <c r="G12" s="11">
        <v>56</v>
      </c>
      <c r="H12" s="11">
        <v>49</v>
      </c>
      <c r="I12" s="68">
        <f>SUM(E12:H12)</f>
        <v>242</v>
      </c>
      <c r="J12" s="11">
        <v>59</v>
      </c>
      <c r="K12" s="11">
        <v>59</v>
      </c>
      <c r="L12" s="55">
        <f>SUM(I12:K12)</f>
        <v>360</v>
      </c>
    </row>
    <row r="13" spans="1:12" ht="7.5" customHeight="1">
      <c r="A13" s="9"/>
      <c r="B13" s="28"/>
      <c r="C13" s="7"/>
      <c r="D13" s="7"/>
      <c r="E13" s="5"/>
      <c r="F13" s="5"/>
      <c r="G13" s="5"/>
      <c r="H13" s="5"/>
      <c r="I13" s="14"/>
      <c r="J13" s="5"/>
      <c r="K13" s="5"/>
      <c r="L13" s="14"/>
    </row>
    <row r="14" spans="1:12" ht="13.5" customHeight="1">
      <c r="A14" s="23" t="s">
        <v>9</v>
      </c>
      <c r="B14" s="23" t="s">
        <v>3</v>
      </c>
      <c r="C14" s="23" t="s">
        <v>4</v>
      </c>
      <c r="D14" s="23" t="s">
        <v>5</v>
      </c>
      <c r="E14" s="23">
        <v>1</v>
      </c>
      <c r="F14" s="23">
        <v>2</v>
      </c>
      <c r="G14" s="23">
        <v>3</v>
      </c>
      <c r="H14" s="23">
        <v>4</v>
      </c>
      <c r="I14" s="23" t="s">
        <v>6</v>
      </c>
      <c r="J14" s="23">
        <v>5</v>
      </c>
      <c r="K14" s="23">
        <v>6</v>
      </c>
      <c r="L14" s="23" t="s">
        <v>7</v>
      </c>
    </row>
    <row r="15" spans="1:12" s="89" customFormat="1" ht="13.5" customHeight="1">
      <c r="A15" s="90">
        <v>1</v>
      </c>
      <c r="B15" s="135" t="s">
        <v>124</v>
      </c>
      <c r="C15" s="11" t="s">
        <v>125</v>
      </c>
      <c r="D15" s="11" t="s">
        <v>20</v>
      </c>
      <c r="E15" s="11">
        <v>93</v>
      </c>
      <c r="F15" s="11">
        <v>89</v>
      </c>
      <c r="G15" s="11">
        <v>92</v>
      </c>
      <c r="H15" s="84">
        <v>94</v>
      </c>
      <c r="I15" s="68">
        <f>SUM(E15:H15)</f>
        <v>368</v>
      </c>
      <c r="J15" s="11">
        <v>96</v>
      </c>
      <c r="K15" s="11">
        <v>95</v>
      </c>
      <c r="L15" s="55">
        <f>SUM(I15:K15)</f>
        <v>559</v>
      </c>
    </row>
    <row r="16" spans="1:12" ht="7.5" customHeight="1">
      <c r="A16" s="9"/>
      <c r="B16" s="28"/>
      <c r="C16" s="7"/>
      <c r="D16" s="7"/>
      <c r="E16" s="5"/>
      <c r="F16" s="5"/>
      <c r="G16" s="5"/>
      <c r="H16" s="5"/>
      <c r="I16" s="14"/>
      <c r="J16" s="5"/>
      <c r="K16" s="5"/>
      <c r="L16" s="14"/>
    </row>
    <row r="17" spans="1:12" ht="13.5" customHeight="1">
      <c r="A17" s="23" t="s">
        <v>12</v>
      </c>
      <c r="B17" s="23" t="s">
        <v>3</v>
      </c>
      <c r="C17" s="23" t="s">
        <v>4</v>
      </c>
      <c r="D17" s="23" t="s">
        <v>5</v>
      </c>
      <c r="E17" s="23">
        <v>1</v>
      </c>
      <c r="F17" s="23">
        <v>2</v>
      </c>
      <c r="G17" s="23">
        <v>3</v>
      </c>
      <c r="H17" s="23">
        <v>4</v>
      </c>
      <c r="I17" s="23" t="s">
        <v>6</v>
      </c>
      <c r="J17" s="23">
        <v>5</v>
      </c>
      <c r="K17" s="23">
        <v>6</v>
      </c>
      <c r="L17" s="23" t="s">
        <v>7</v>
      </c>
    </row>
    <row r="18" spans="1:12" ht="13.5" customHeight="1">
      <c r="A18" s="18">
        <v>1</v>
      </c>
      <c r="B18" s="29" t="s">
        <v>186</v>
      </c>
      <c r="C18" s="15" t="s">
        <v>187</v>
      </c>
      <c r="D18" s="15" t="s">
        <v>121</v>
      </c>
      <c r="E18" s="11">
        <v>91</v>
      </c>
      <c r="F18" s="11">
        <v>93</v>
      </c>
      <c r="G18" s="11">
        <v>94</v>
      </c>
      <c r="H18" s="11">
        <v>91</v>
      </c>
      <c r="I18" s="68">
        <f>SUM(B18:H18)</f>
        <v>369</v>
      </c>
      <c r="J18" s="11">
        <v>94</v>
      </c>
      <c r="K18" s="11">
        <v>94</v>
      </c>
      <c r="L18" s="55">
        <f>SUM(I18:K18)</f>
        <v>557</v>
      </c>
    </row>
    <row r="19" spans="1:12" ht="13.5" customHeight="1">
      <c r="A19" s="18">
        <v>2</v>
      </c>
      <c r="B19" s="27" t="s">
        <v>180</v>
      </c>
      <c r="C19" s="7" t="s">
        <v>188</v>
      </c>
      <c r="D19" s="7" t="s">
        <v>189</v>
      </c>
      <c r="E19" s="5">
        <v>88</v>
      </c>
      <c r="F19" s="5">
        <v>83</v>
      </c>
      <c r="G19" s="5">
        <v>89</v>
      </c>
      <c r="H19" s="5">
        <v>88</v>
      </c>
      <c r="I19" s="68">
        <f>SUM(B19:H19)</f>
        <v>348</v>
      </c>
      <c r="J19" s="5">
        <v>89</v>
      </c>
      <c r="K19" s="5">
        <v>89</v>
      </c>
      <c r="L19" s="55">
        <f>SUM(I19:K19)</f>
        <v>526</v>
      </c>
    </row>
    <row r="20" spans="1:12" ht="13.5" customHeight="1">
      <c r="A20" s="18">
        <v>3</v>
      </c>
      <c r="B20" s="27" t="s">
        <v>190</v>
      </c>
      <c r="C20" s="7" t="s">
        <v>122</v>
      </c>
      <c r="D20" s="7" t="s">
        <v>171</v>
      </c>
      <c r="E20" s="5">
        <v>75</v>
      </c>
      <c r="F20" s="5">
        <v>78</v>
      </c>
      <c r="G20" s="5">
        <v>85</v>
      </c>
      <c r="H20" s="5">
        <v>78</v>
      </c>
      <c r="I20" s="68">
        <f>SUM(B20:H20)</f>
        <v>316</v>
      </c>
      <c r="J20" s="5">
        <v>79</v>
      </c>
      <c r="K20" s="5">
        <v>80</v>
      </c>
      <c r="L20" s="55">
        <f>SUM(I20:K20)</f>
        <v>475</v>
      </c>
    </row>
    <row r="21" spans="1:12" ht="13.5" customHeight="1">
      <c r="A21" s="18">
        <v>4</v>
      </c>
      <c r="B21" s="29" t="s">
        <v>119</v>
      </c>
      <c r="C21" s="15" t="s">
        <v>120</v>
      </c>
      <c r="D21" s="15" t="s">
        <v>106</v>
      </c>
      <c r="E21" s="11">
        <v>74</v>
      </c>
      <c r="F21" s="11">
        <v>78</v>
      </c>
      <c r="G21" s="11">
        <v>85</v>
      </c>
      <c r="H21" s="11">
        <v>70</v>
      </c>
      <c r="I21" s="68">
        <f>SUM(B21:H21)</f>
        <v>307</v>
      </c>
      <c r="J21" s="11">
        <v>78</v>
      </c>
      <c r="K21" s="11">
        <v>83</v>
      </c>
      <c r="L21" s="55">
        <f>SUM(I21:K21)</f>
        <v>468</v>
      </c>
    </row>
    <row r="22" ht="12.75" customHeight="1">
      <c r="A22" s="16"/>
    </row>
    <row r="23" spans="1:12" ht="7.5" customHeight="1">
      <c r="A23" s="16"/>
      <c r="B23" s="30"/>
      <c r="C23" s="13"/>
      <c r="D23" s="13"/>
      <c r="E23" s="12"/>
      <c r="F23" s="12"/>
      <c r="G23" s="12"/>
      <c r="H23" s="12"/>
      <c r="I23" s="14"/>
      <c r="J23" s="12"/>
      <c r="K23" s="12"/>
      <c r="L23" s="14"/>
    </row>
    <row r="24" spans="1:12" ht="13.5" customHeight="1">
      <c r="A24" s="23" t="s">
        <v>14</v>
      </c>
      <c r="B24" s="23" t="s">
        <v>3</v>
      </c>
      <c r="C24" s="23" t="s">
        <v>4</v>
      </c>
      <c r="D24" s="23" t="s">
        <v>5</v>
      </c>
      <c r="E24" s="23">
        <v>1</v>
      </c>
      <c r="F24" s="23">
        <v>2</v>
      </c>
      <c r="G24" s="23">
        <v>3</v>
      </c>
      <c r="H24" s="23">
        <v>4</v>
      </c>
      <c r="I24" s="23" t="s">
        <v>6</v>
      </c>
      <c r="J24" s="23">
        <v>5</v>
      </c>
      <c r="K24" s="23">
        <v>6</v>
      </c>
      <c r="L24" s="23" t="s">
        <v>7</v>
      </c>
    </row>
    <row r="25" spans="1:12" ht="12.75" customHeight="1">
      <c r="A25" s="16">
        <v>1</v>
      </c>
      <c r="B25" s="27" t="s">
        <v>157</v>
      </c>
      <c r="C25" s="7" t="s">
        <v>158</v>
      </c>
      <c r="D25" s="7" t="s">
        <v>81</v>
      </c>
      <c r="E25" s="5">
        <v>92</v>
      </c>
      <c r="F25" s="5">
        <v>91</v>
      </c>
      <c r="G25" s="5">
        <v>91</v>
      </c>
      <c r="H25" s="5">
        <v>96</v>
      </c>
      <c r="I25" s="68">
        <f>SUM(B25:H25)</f>
        <v>370</v>
      </c>
      <c r="J25" s="5">
        <v>91</v>
      </c>
      <c r="K25" s="5">
        <v>91</v>
      </c>
      <c r="L25" s="55">
        <f>SUM(I25:K25)</f>
        <v>552</v>
      </c>
    </row>
    <row r="26" spans="1:12" ht="12.75" customHeight="1">
      <c r="A26" s="16">
        <v>2</v>
      </c>
      <c r="B26" s="27" t="s">
        <v>199</v>
      </c>
      <c r="C26" s="7" t="s">
        <v>200</v>
      </c>
      <c r="D26" s="7" t="s">
        <v>118</v>
      </c>
      <c r="E26" s="5">
        <v>84</v>
      </c>
      <c r="F26" s="5">
        <v>89</v>
      </c>
      <c r="G26" s="5">
        <v>95</v>
      </c>
      <c r="H26" s="5">
        <v>93</v>
      </c>
      <c r="I26" s="68">
        <f>SUM(B26:H26)</f>
        <v>361</v>
      </c>
      <c r="J26" s="5">
        <v>91</v>
      </c>
      <c r="K26" s="5">
        <v>88</v>
      </c>
      <c r="L26" s="55">
        <f>SUM(I26:K26)</f>
        <v>540</v>
      </c>
    </row>
    <row r="27" spans="1:12" ht="12.75" customHeight="1">
      <c r="A27" s="16">
        <v>3</v>
      </c>
      <c r="B27" s="27" t="s">
        <v>41</v>
      </c>
      <c r="C27" s="7" t="s">
        <v>42</v>
      </c>
      <c r="D27" s="7" t="s">
        <v>43</v>
      </c>
      <c r="E27" s="34">
        <v>88</v>
      </c>
      <c r="F27" s="5">
        <v>88</v>
      </c>
      <c r="G27" s="5">
        <v>84</v>
      </c>
      <c r="H27" s="5">
        <v>92</v>
      </c>
      <c r="I27" s="68">
        <f>SUM(B27:H27)</f>
        <v>352</v>
      </c>
      <c r="J27" s="5">
        <v>86</v>
      </c>
      <c r="K27" s="5">
        <v>92</v>
      </c>
      <c r="L27" s="55">
        <f>SUM(I27:K27)</f>
        <v>530</v>
      </c>
    </row>
    <row r="28" spans="1:12" ht="12.75" customHeight="1">
      <c r="A28" s="16">
        <v>4</v>
      </c>
      <c r="B28" s="27" t="s">
        <v>169</v>
      </c>
      <c r="C28" s="7" t="s">
        <v>158</v>
      </c>
      <c r="D28" s="7" t="s">
        <v>171</v>
      </c>
      <c r="E28" s="5">
        <v>80</v>
      </c>
      <c r="F28" s="5">
        <v>93</v>
      </c>
      <c r="G28" s="5">
        <v>84</v>
      </c>
      <c r="H28" s="5">
        <v>73</v>
      </c>
      <c r="I28" s="68">
        <f>SUM(B28:H28)</f>
        <v>330</v>
      </c>
      <c r="J28" s="5">
        <v>89</v>
      </c>
      <c r="K28" s="5">
        <v>84</v>
      </c>
      <c r="L28" s="55">
        <f>SUM(I28:K28)</f>
        <v>503</v>
      </c>
    </row>
    <row r="29" spans="1:12" ht="12.75" customHeight="1">
      <c r="A29" s="16">
        <v>5</v>
      </c>
      <c r="B29" s="27" t="s">
        <v>191</v>
      </c>
      <c r="C29" s="7" t="s">
        <v>192</v>
      </c>
      <c r="D29" s="7" t="s">
        <v>106</v>
      </c>
      <c r="E29" s="5">
        <v>77</v>
      </c>
      <c r="F29" s="5">
        <v>89</v>
      </c>
      <c r="G29" s="5">
        <v>90</v>
      </c>
      <c r="H29" s="5">
        <v>87</v>
      </c>
      <c r="I29" s="68">
        <f>SUM(B29:H29)</f>
        <v>343</v>
      </c>
      <c r="J29" s="5">
        <v>80</v>
      </c>
      <c r="K29" s="5">
        <v>78</v>
      </c>
      <c r="L29" s="55">
        <f>SUM(I29:K29)</f>
        <v>501</v>
      </c>
    </row>
    <row r="30" spans="1:12" ht="12.75" customHeight="1">
      <c r="A30" s="16">
        <v>6</v>
      </c>
      <c r="B30" s="27" t="s">
        <v>65</v>
      </c>
      <c r="C30" s="7" t="s">
        <v>66</v>
      </c>
      <c r="D30" s="7" t="s">
        <v>134</v>
      </c>
      <c r="E30" s="5">
        <v>77</v>
      </c>
      <c r="F30" s="5">
        <v>78</v>
      </c>
      <c r="G30" s="5">
        <v>82</v>
      </c>
      <c r="H30" s="5">
        <v>86</v>
      </c>
      <c r="I30" s="68">
        <f>SUM(B30:H30)</f>
        <v>323</v>
      </c>
      <c r="J30" s="11">
        <v>80</v>
      </c>
      <c r="K30" s="11">
        <v>83</v>
      </c>
      <c r="L30" s="55">
        <f>SUM(I30:K30)</f>
        <v>486</v>
      </c>
    </row>
    <row r="31" spans="1:11" ht="13.5" customHeight="1">
      <c r="A31" s="16"/>
      <c r="B31" s="27"/>
      <c r="C31" s="7"/>
      <c r="D31" s="7"/>
      <c r="E31" s="5"/>
      <c r="F31" s="5"/>
      <c r="G31" s="5"/>
      <c r="H31" s="5"/>
      <c r="I31" s="14"/>
      <c r="J31" s="11"/>
      <c r="K31" s="11"/>
    </row>
    <row r="32" spans="1:12" ht="12.75" customHeight="1">
      <c r="A32" s="23" t="s">
        <v>15</v>
      </c>
      <c r="B32" s="23" t="s">
        <v>3</v>
      </c>
      <c r="C32" s="23" t="s">
        <v>4</v>
      </c>
      <c r="D32" s="23" t="s">
        <v>5</v>
      </c>
      <c r="E32" s="23">
        <v>1</v>
      </c>
      <c r="F32" s="23">
        <v>2</v>
      </c>
      <c r="G32" s="23">
        <v>3</v>
      </c>
      <c r="H32" s="23">
        <v>4</v>
      </c>
      <c r="I32" s="23" t="s">
        <v>6</v>
      </c>
      <c r="J32" s="23">
        <v>5</v>
      </c>
      <c r="K32" s="23">
        <v>6</v>
      </c>
      <c r="L32" s="23" t="s">
        <v>7</v>
      </c>
    </row>
    <row r="33" spans="1:12" ht="12.75" customHeight="1">
      <c r="A33" s="18">
        <v>1</v>
      </c>
      <c r="B33" s="27" t="s">
        <v>74</v>
      </c>
      <c r="C33" s="78" t="s">
        <v>75</v>
      </c>
      <c r="D33" s="7" t="s">
        <v>117</v>
      </c>
      <c r="E33" s="57">
        <v>81</v>
      </c>
      <c r="F33" s="57">
        <v>79</v>
      </c>
      <c r="G33" s="57">
        <v>79</v>
      </c>
      <c r="H33" s="57">
        <v>76</v>
      </c>
      <c r="I33" s="59">
        <f aca="true" t="shared" si="0" ref="I33:I38">SUM(B33:H33)</f>
        <v>315</v>
      </c>
      <c r="J33" s="57">
        <v>84</v>
      </c>
      <c r="K33" s="58">
        <v>81</v>
      </c>
      <c r="L33" s="68">
        <f aca="true" t="shared" si="1" ref="L33:L38">SUM(I33:K33)</f>
        <v>480</v>
      </c>
    </row>
    <row r="34" spans="1:12" ht="12.75" customHeight="1">
      <c r="A34" s="18">
        <v>2</v>
      </c>
      <c r="B34" s="27" t="s">
        <v>45</v>
      </c>
      <c r="C34" s="7" t="s">
        <v>46</v>
      </c>
      <c r="D34" s="7" t="s">
        <v>40</v>
      </c>
      <c r="E34" s="57">
        <v>89</v>
      </c>
      <c r="F34" s="57">
        <v>83</v>
      </c>
      <c r="G34" s="57">
        <v>85</v>
      </c>
      <c r="H34" s="57">
        <v>82</v>
      </c>
      <c r="I34" s="59">
        <f t="shared" si="0"/>
        <v>339</v>
      </c>
      <c r="J34" s="57">
        <v>0</v>
      </c>
      <c r="K34" s="58">
        <v>0</v>
      </c>
      <c r="L34" s="68">
        <f t="shared" si="1"/>
        <v>339</v>
      </c>
    </row>
    <row r="35" spans="1:12" ht="12.75" customHeight="1">
      <c r="A35" s="18">
        <v>3</v>
      </c>
      <c r="B35" s="30" t="s">
        <v>184</v>
      </c>
      <c r="C35" s="13" t="s">
        <v>193</v>
      </c>
      <c r="D35" s="13" t="s">
        <v>185</v>
      </c>
      <c r="E35" s="58">
        <v>86</v>
      </c>
      <c r="F35" s="58">
        <v>82</v>
      </c>
      <c r="G35" s="58">
        <v>83</v>
      </c>
      <c r="H35" s="58">
        <v>78</v>
      </c>
      <c r="I35" s="59">
        <f t="shared" si="0"/>
        <v>329</v>
      </c>
      <c r="J35" s="58">
        <v>0</v>
      </c>
      <c r="K35" s="58">
        <v>0</v>
      </c>
      <c r="L35" s="68">
        <f t="shared" si="1"/>
        <v>329</v>
      </c>
    </row>
    <row r="36" spans="1:12" ht="12.75" customHeight="1">
      <c r="A36" s="18">
        <v>4</v>
      </c>
      <c r="B36" s="30" t="s">
        <v>30</v>
      </c>
      <c r="C36" s="13" t="s">
        <v>44</v>
      </c>
      <c r="D36" s="13" t="s">
        <v>61</v>
      </c>
      <c r="E36" s="58">
        <v>82</v>
      </c>
      <c r="F36" s="58">
        <v>83</v>
      </c>
      <c r="G36" s="58">
        <v>80</v>
      </c>
      <c r="H36" s="58">
        <v>83</v>
      </c>
      <c r="I36" s="59">
        <f t="shared" si="0"/>
        <v>328</v>
      </c>
      <c r="J36" s="58">
        <v>0</v>
      </c>
      <c r="K36" s="58">
        <v>0</v>
      </c>
      <c r="L36" s="68">
        <f t="shared" si="1"/>
        <v>328</v>
      </c>
    </row>
    <row r="37" spans="1:12" ht="12.75" customHeight="1">
      <c r="A37" s="18">
        <v>5</v>
      </c>
      <c r="B37" s="30" t="s">
        <v>194</v>
      </c>
      <c r="C37" s="13" t="s">
        <v>195</v>
      </c>
      <c r="D37" s="13" t="s">
        <v>121</v>
      </c>
      <c r="E37" s="58">
        <v>82</v>
      </c>
      <c r="F37" s="58">
        <v>84</v>
      </c>
      <c r="G37" s="58">
        <v>78</v>
      </c>
      <c r="H37" s="58">
        <v>73</v>
      </c>
      <c r="I37" s="59">
        <f t="shared" si="0"/>
        <v>317</v>
      </c>
      <c r="J37" s="58">
        <v>0</v>
      </c>
      <c r="K37" s="58">
        <v>0</v>
      </c>
      <c r="L37" s="68">
        <f t="shared" si="1"/>
        <v>317</v>
      </c>
    </row>
    <row r="38" spans="1:12" ht="12.75" customHeight="1">
      <c r="A38" s="18">
        <v>6</v>
      </c>
      <c r="B38" s="27" t="s">
        <v>123</v>
      </c>
      <c r="C38" s="7" t="s">
        <v>16</v>
      </c>
      <c r="D38" s="7" t="s">
        <v>92</v>
      </c>
      <c r="E38" s="57">
        <v>54</v>
      </c>
      <c r="F38" s="57">
        <v>33</v>
      </c>
      <c r="G38" s="57">
        <v>35</v>
      </c>
      <c r="H38" s="57">
        <v>44</v>
      </c>
      <c r="I38" s="59">
        <f t="shared" si="0"/>
        <v>166</v>
      </c>
      <c r="J38" s="57">
        <v>0</v>
      </c>
      <c r="K38" s="58">
        <v>0</v>
      </c>
      <c r="L38" s="68">
        <f t="shared" si="1"/>
        <v>166</v>
      </c>
    </row>
    <row r="39" spans="1:11" ht="13.5" customHeight="1">
      <c r="A39" s="5" t="s">
        <v>56</v>
      </c>
      <c r="B39" s="26"/>
      <c r="C39" s="7"/>
      <c r="D39" s="7"/>
      <c r="E39" s="5"/>
      <c r="F39" s="5"/>
      <c r="G39" s="5"/>
      <c r="H39" s="5"/>
      <c r="I39" s="14"/>
      <c r="J39" s="5"/>
      <c r="K39" s="5"/>
    </row>
    <row r="40" spans="1:12" ht="12.75" customHeight="1">
      <c r="A40" s="23" t="s">
        <v>17</v>
      </c>
      <c r="B40" s="23" t="s">
        <v>3</v>
      </c>
      <c r="C40" s="23" t="s">
        <v>4</v>
      </c>
      <c r="D40" s="23" t="s">
        <v>5</v>
      </c>
      <c r="E40" s="23">
        <v>1</v>
      </c>
      <c r="F40" s="23">
        <v>2</v>
      </c>
      <c r="G40" s="23">
        <v>3</v>
      </c>
      <c r="H40" s="23">
        <v>4</v>
      </c>
      <c r="I40" s="23" t="s">
        <v>6</v>
      </c>
      <c r="J40" s="23">
        <v>5</v>
      </c>
      <c r="K40" s="23">
        <v>6</v>
      </c>
      <c r="L40" s="23" t="s">
        <v>7</v>
      </c>
    </row>
    <row r="41" spans="1:12" ht="12.75" customHeight="1">
      <c r="A41" s="18">
        <v>1</v>
      </c>
      <c r="B41" s="136" t="s">
        <v>102</v>
      </c>
      <c r="C41" s="7" t="s">
        <v>103</v>
      </c>
      <c r="D41" s="7" t="s">
        <v>47</v>
      </c>
      <c r="E41" s="5">
        <v>94</v>
      </c>
      <c r="F41" s="5">
        <v>92</v>
      </c>
      <c r="G41" s="5">
        <v>92</v>
      </c>
      <c r="H41" s="5">
        <v>97</v>
      </c>
      <c r="I41" s="14">
        <f>SUM(E41:H41)</f>
        <v>375</v>
      </c>
      <c r="J41" s="5">
        <v>89</v>
      </c>
      <c r="K41" s="5">
        <v>88</v>
      </c>
      <c r="L41" s="55">
        <f>SUM(I41:K41)</f>
        <v>552</v>
      </c>
    </row>
    <row r="42" spans="1:12" ht="12.75" customHeight="1">
      <c r="A42" s="9">
        <v>2</v>
      </c>
      <c r="B42" s="136" t="s">
        <v>141</v>
      </c>
      <c r="C42" s="7" t="s">
        <v>142</v>
      </c>
      <c r="D42" s="7" t="s">
        <v>20</v>
      </c>
      <c r="E42" s="5">
        <v>91</v>
      </c>
      <c r="F42" s="5">
        <v>92</v>
      </c>
      <c r="G42" s="5">
        <v>87</v>
      </c>
      <c r="H42" s="5">
        <v>87</v>
      </c>
      <c r="I42" s="14">
        <f>SUM(E42:H42)</f>
        <v>357</v>
      </c>
      <c r="J42" s="5">
        <v>90</v>
      </c>
      <c r="K42" s="5">
        <v>91</v>
      </c>
      <c r="L42" s="55">
        <f>SUM(I42:K42)</f>
        <v>538</v>
      </c>
    </row>
    <row r="43" spans="1:12" ht="12.75" customHeight="1">
      <c r="A43" s="9">
        <v>3</v>
      </c>
      <c r="B43" s="65" t="s">
        <v>150</v>
      </c>
      <c r="C43" s="26" t="s">
        <v>69</v>
      </c>
      <c r="D43" s="7" t="s">
        <v>104</v>
      </c>
      <c r="E43" s="5">
        <v>87</v>
      </c>
      <c r="F43" s="5">
        <v>84</v>
      </c>
      <c r="G43" s="5">
        <v>88</v>
      </c>
      <c r="H43" s="5">
        <v>87</v>
      </c>
      <c r="I43" s="14">
        <f>SUM(E43:H43)</f>
        <v>346</v>
      </c>
      <c r="J43" s="5">
        <v>83</v>
      </c>
      <c r="K43" s="5">
        <v>86</v>
      </c>
      <c r="L43" s="55">
        <f>SUM(I43:K43)</f>
        <v>515</v>
      </c>
    </row>
    <row r="44" spans="1:11" ht="13.5" customHeight="1">
      <c r="A44" s="16"/>
      <c r="B44" s="30"/>
      <c r="C44" s="13"/>
      <c r="D44" s="13"/>
      <c r="E44" s="12"/>
      <c r="F44" s="12"/>
      <c r="G44" s="12"/>
      <c r="H44" s="12"/>
      <c r="I44" s="14"/>
      <c r="J44" s="12"/>
      <c r="K44" s="12"/>
    </row>
    <row r="45" spans="1:12" ht="13.5" customHeight="1">
      <c r="A45" s="23" t="s">
        <v>21</v>
      </c>
      <c r="B45" s="23" t="s">
        <v>3</v>
      </c>
      <c r="C45" s="23" t="s">
        <v>4</v>
      </c>
      <c r="D45" s="23" t="s">
        <v>5</v>
      </c>
      <c r="E45" s="23">
        <v>1</v>
      </c>
      <c r="F45" s="23">
        <v>2</v>
      </c>
      <c r="G45" s="23">
        <v>3</v>
      </c>
      <c r="H45" s="23">
        <v>4</v>
      </c>
      <c r="I45" s="23" t="s">
        <v>6</v>
      </c>
      <c r="J45" s="23">
        <v>5</v>
      </c>
      <c r="K45" s="23">
        <v>6</v>
      </c>
      <c r="L45" s="23" t="s">
        <v>7</v>
      </c>
    </row>
    <row r="46" spans="1:12" ht="13.5" customHeight="1">
      <c r="A46" s="18">
        <v>1</v>
      </c>
      <c r="B46" s="28" t="s">
        <v>60</v>
      </c>
      <c r="C46" s="7" t="s">
        <v>57</v>
      </c>
      <c r="D46" s="7" t="s">
        <v>121</v>
      </c>
      <c r="E46" s="5">
        <v>93</v>
      </c>
      <c r="F46" s="5">
        <v>92</v>
      </c>
      <c r="G46" s="5">
        <v>89</v>
      </c>
      <c r="H46" s="5">
        <v>98</v>
      </c>
      <c r="I46" s="14">
        <f>SUM(E46:H46)</f>
        <v>372</v>
      </c>
      <c r="J46" s="5">
        <v>91</v>
      </c>
      <c r="K46" s="5">
        <v>91</v>
      </c>
      <c r="L46" s="55">
        <f aca="true" t="shared" si="2" ref="L46:L60">SUM(I46:K46)</f>
        <v>554</v>
      </c>
    </row>
    <row r="47" spans="1:12" ht="13.5" customHeight="1">
      <c r="A47" s="18">
        <v>2</v>
      </c>
      <c r="B47" s="29" t="s">
        <v>62</v>
      </c>
      <c r="C47" s="15" t="s">
        <v>63</v>
      </c>
      <c r="D47" s="7" t="s">
        <v>19</v>
      </c>
      <c r="E47" s="11">
        <v>88</v>
      </c>
      <c r="F47" s="11">
        <v>93</v>
      </c>
      <c r="G47" s="11">
        <v>94</v>
      </c>
      <c r="H47" s="11">
        <v>89</v>
      </c>
      <c r="I47" s="14">
        <f>SUM(B47:H47)</f>
        <v>364</v>
      </c>
      <c r="J47" s="11">
        <v>93</v>
      </c>
      <c r="K47" s="11">
        <v>93</v>
      </c>
      <c r="L47" s="55">
        <f t="shared" si="2"/>
        <v>550</v>
      </c>
    </row>
    <row r="48" spans="1:12" ht="13.5" customHeight="1">
      <c r="A48" s="18">
        <v>3</v>
      </c>
      <c r="B48" s="28" t="s">
        <v>107</v>
      </c>
      <c r="C48" s="7" t="s">
        <v>108</v>
      </c>
      <c r="D48" s="25" t="s">
        <v>106</v>
      </c>
      <c r="E48" s="5">
        <v>90</v>
      </c>
      <c r="F48" s="5">
        <v>92</v>
      </c>
      <c r="G48" s="5">
        <v>92</v>
      </c>
      <c r="H48" s="5">
        <v>90</v>
      </c>
      <c r="I48" s="14">
        <f>SUM(E48:H48)</f>
        <v>364</v>
      </c>
      <c r="J48" s="5">
        <v>86</v>
      </c>
      <c r="K48" s="5">
        <v>91</v>
      </c>
      <c r="L48" s="55">
        <f t="shared" si="2"/>
        <v>541</v>
      </c>
    </row>
    <row r="49" spans="1:12" ht="13.5" customHeight="1">
      <c r="A49" s="18">
        <v>4</v>
      </c>
      <c r="B49" s="116" t="s">
        <v>145</v>
      </c>
      <c r="C49" s="122" t="s">
        <v>146</v>
      </c>
      <c r="D49" s="15" t="s">
        <v>116</v>
      </c>
      <c r="E49" s="11">
        <v>82</v>
      </c>
      <c r="F49" s="11">
        <v>93</v>
      </c>
      <c r="G49" s="11">
        <v>91</v>
      </c>
      <c r="H49" s="11">
        <v>90</v>
      </c>
      <c r="I49" s="14">
        <f>SUM(B49:H49)</f>
        <v>356</v>
      </c>
      <c r="J49" s="11">
        <v>87</v>
      </c>
      <c r="K49" s="11">
        <v>88</v>
      </c>
      <c r="L49" s="55">
        <f t="shared" si="2"/>
        <v>531</v>
      </c>
    </row>
    <row r="50" spans="1:12" ht="13.5" customHeight="1">
      <c r="A50" s="18">
        <v>5</v>
      </c>
      <c r="B50" s="28" t="s">
        <v>168</v>
      </c>
      <c r="C50" s="7" t="s">
        <v>50</v>
      </c>
      <c r="D50" s="25" t="s">
        <v>10</v>
      </c>
      <c r="E50" s="5">
        <v>87</v>
      </c>
      <c r="F50" s="5">
        <v>89</v>
      </c>
      <c r="G50" s="5">
        <v>85</v>
      </c>
      <c r="H50" s="5">
        <v>83</v>
      </c>
      <c r="I50" s="14">
        <f>SUM(E50:H50)</f>
        <v>344</v>
      </c>
      <c r="J50" s="5">
        <v>91</v>
      </c>
      <c r="K50" s="5">
        <v>94</v>
      </c>
      <c r="L50" s="55">
        <f t="shared" si="2"/>
        <v>529</v>
      </c>
    </row>
    <row r="51" spans="1:12" ht="13.5" customHeight="1">
      <c r="A51" s="18">
        <v>6</v>
      </c>
      <c r="B51" s="28" t="s">
        <v>169</v>
      </c>
      <c r="C51" s="7" t="s">
        <v>170</v>
      </c>
      <c r="D51" s="7" t="s">
        <v>171</v>
      </c>
      <c r="E51" s="5">
        <v>83</v>
      </c>
      <c r="F51" s="5">
        <v>92</v>
      </c>
      <c r="G51" s="5">
        <v>86</v>
      </c>
      <c r="H51" s="5">
        <v>84</v>
      </c>
      <c r="I51" s="14">
        <f>SUM(E51:H51)</f>
        <v>345</v>
      </c>
      <c r="J51" s="5">
        <v>91</v>
      </c>
      <c r="K51" s="5">
        <v>90</v>
      </c>
      <c r="L51" s="55">
        <f t="shared" si="2"/>
        <v>526</v>
      </c>
    </row>
    <row r="52" spans="1:12" ht="13.5" customHeight="1">
      <c r="A52" s="18">
        <v>7</v>
      </c>
      <c r="B52" s="28" t="s">
        <v>172</v>
      </c>
      <c r="C52" s="7" t="s">
        <v>153</v>
      </c>
      <c r="D52" s="7" t="s">
        <v>173</v>
      </c>
      <c r="E52" s="5">
        <v>88</v>
      </c>
      <c r="F52" s="5">
        <v>89</v>
      </c>
      <c r="G52" s="5">
        <v>89</v>
      </c>
      <c r="H52" s="5">
        <v>85</v>
      </c>
      <c r="I52" s="14">
        <f>SUM(E52:H52)</f>
        <v>351</v>
      </c>
      <c r="J52" s="5">
        <v>84</v>
      </c>
      <c r="K52" s="5">
        <v>89</v>
      </c>
      <c r="L52" s="55">
        <f t="shared" si="2"/>
        <v>524</v>
      </c>
    </row>
    <row r="53" spans="1:12" ht="13.5" customHeight="1">
      <c r="A53" s="18">
        <v>8</v>
      </c>
      <c r="B53" s="30" t="s">
        <v>111</v>
      </c>
      <c r="C53" s="13" t="s">
        <v>112</v>
      </c>
      <c r="D53" s="13" t="s">
        <v>113</v>
      </c>
      <c r="E53" s="138">
        <v>85</v>
      </c>
      <c r="F53" s="138">
        <v>80</v>
      </c>
      <c r="G53" s="138">
        <v>91</v>
      </c>
      <c r="H53" s="138">
        <v>82</v>
      </c>
      <c r="I53" s="68">
        <f>SUM(B53:H53)</f>
        <v>338</v>
      </c>
      <c r="J53" s="138">
        <v>90</v>
      </c>
      <c r="K53" s="138">
        <v>92</v>
      </c>
      <c r="L53" s="55">
        <f t="shared" si="2"/>
        <v>520</v>
      </c>
    </row>
    <row r="54" spans="1:12" ht="13.5" customHeight="1">
      <c r="A54" s="18">
        <v>9</v>
      </c>
      <c r="B54" s="28" t="s">
        <v>174</v>
      </c>
      <c r="C54" s="7" t="s">
        <v>85</v>
      </c>
      <c r="D54" s="25" t="s">
        <v>106</v>
      </c>
      <c r="E54" s="5">
        <v>82</v>
      </c>
      <c r="F54" s="5">
        <v>84</v>
      </c>
      <c r="G54" s="5">
        <v>80</v>
      </c>
      <c r="H54" s="5">
        <v>85</v>
      </c>
      <c r="I54" s="14">
        <f>SUM(E54:H54)</f>
        <v>331</v>
      </c>
      <c r="J54" s="5">
        <v>88</v>
      </c>
      <c r="K54" s="5">
        <v>92</v>
      </c>
      <c r="L54" s="55">
        <f t="shared" si="2"/>
        <v>511</v>
      </c>
    </row>
    <row r="55" spans="1:12" ht="13.5" customHeight="1">
      <c r="A55" s="18">
        <v>10</v>
      </c>
      <c r="B55" s="66" t="s">
        <v>175</v>
      </c>
      <c r="C55" s="25" t="s">
        <v>87</v>
      </c>
      <c r="D55" s="25" t="s">
        <v>58</v>
      </c>
      <c r="E55" s="5">
        <v>89</v>
      </c>
      <c r="F55" s="5">
        <v>84</v>
      </c>
      <c r="G55" s="5">
        <v>84</v>
      </c>
      <c r="H55" s="5">
        <v>87</v>
      </c>
      <c r="I55" s="14">
        <f>SUM(E55:H55)</f>
        <v>344</v>
      </c>
      <c r="J55" s="5">
        <v>82</v>
      </c>
      <c r="K55" s="5">
        <v>84</v>
      </c>
      <c r="L55" s="55">
        <f t="shared" si="2"/>
        <v>510</v>
      </c>
    </row>
    <row r="56" spans="1:12" ht="13.5" customHeight="1">
      <c r="A56" s="18">
        <v>11</v>
      </c>
      <c r="B56" s="29" t="s">
        <v>110</v>
      </c>
      <c r="C56" s="15" t="s">
        <v>87</v>
      </c>
      <c r="D56" s="15" t="s">
        <v>58</v>
      </c>
      <c r="E56" s="11">
        <v>89</v>
      </c>
      <c r="F56" s="11">
        <v>84</v>
      </c>
      <c r="G56" s="11">
        <v>84</v>
      </c>
      <c r="H56" s="11">
        <v>87</v>
      </c>
      <c r="I56" s="14">
        <f>SUM(B56:H56)</f>
        <v>344</v>
      </c>
      <c r="J56" s="11">
        <v>82</v>
      </c>
      <c r="K56" s="11">
        <v>84</v>
      </c>
      <c r="L56" s="55">
        <f t="shared" si="2"/>
        <v>510</v>
      </c>
    </row>
    <row r="57" spans="1:12" ht="13.5" customHeight="1">
      <c r="A57" s="18">
        <v>12</v>
      </c>
      <c r="B57" s="29" t="s">
        <v>109</v>
      </c>
      <c r="C57" s="15" t="s">
        <v>105</v>
      </c>
      <c r="D57" s="15" t="s">
        <v>176</v>
      </c>
      <c r="E57" s="133">
        <v>89</v>
      </c>
      <c r="F57" s="133">
        <v>82</v>
      </c>
      <c r="G57" s="133">
        <v>88</v>
      </c>
      <c r="H57" s="133">
        <v>85</v>
      </c>
      <c r="I57" s="14">
        <f>SUM(B57:H57)</f>
        <v>344</v>
      </c>
      <c r="J57" s="133">
        <v>81</v>
      </c>
      <c r="K57" s="133">
        <v>84</v>
      </c>
      <c r="L57" s="55">
        <f t="shared" si="2"/>
        <v>509</v>
      </c>
    </row>
    <row r="58" spans="1:12" ht="13.5" customHeight="1">
      <c r="A58" s="18">
        <v>13</v>
      </c>
      <c r="B58" s="137" t="s">
        <v>77</v>
      </c>
      <c r="C58" s="132" t="s">
        <v>177</v>
      </c>
      <c r="D58" s="15" t="s">
        <v>19</v>
      </c>
      <c r="E58" s="5">
        <v>78</v>
      </c>
      <c r="F58" s="5">
        <v>85</v>
      </c>
      <c r="G58" s="5">
        <v>78</v>
      </c>
      <c r="H58" s="5">
        <v>71</v>
      </c>
      <c r="I58" s="14">
        <f>SUM(E58:H58)</f>
        <v>312</v>
      </c>
      <c r="J58" s="5">
        <v>79</v>
      </c>
      <c r="K58" s="5">
        <v>80</v>
      </c>
      <c r="L58" s="55">
        <f t="shared" si="2"/>
        <v>471</v>
      </c>
    </row>
    <row r="59" spans="1:12" ht="13.5" customHeight="1">
      <c r="A59" s="18">
        <v>14</v>
      </c>
      <c r="B59" s="29" t="s">
        <v>143</v>
      </c>
      <c r="C59" s="15" t="s">
        <v>144</v>
      </c>
      <c r="D59" s="15" t="s">
        <v>97</v>
      </c>
      <c r="E59" s="11">
        <v>75</v>
      </c>
      <c r="F59" s="11">
        <v>74</v>
      </c>
      <c r="G59" s="11">
        <v>83</v>
      </c>
      <c r="H59" s="11">
        <v>79</v>
      </c>
      <c r="I59" s="14">
        <f>SUM(B59:H59)</f>
        <v>311</v>
      </c>
      <c r="J59" s="11">
        <v>87</v>
      </c>
      <c r="K59" s="11">
        <v>70</v>
      </c>
      <c r="L59" s="55">
        <f t="shared" si="2"/>
        <v>468</v>
      </c>
    </row>
    <row r="60" spans="1:12" ht="13.5" customHeight="1">
      <c r="A60" s="18">
        <v>15</v>
      </c>
      <c r="B60" s="29" t="s">
        <v>155</v>
      </c>
      <c r="C60" s="15" t="s">
        <v>156</v>
      </c>
      <c r="D60" s="15" t="s">
        <v>19</v>
      </c>
      <c r="E60" s="11">
        <v>67</v>
      </c>
      <c r="F60" s="11">
        <v>70</v>
      </c>
      <c r="G60" s="11">
        <v>74</v>
      </c>
      <c r="H60" s="11">
        <v>67</v>
      </c>
      <c r="I60" s="14">
        <f>SUM(B60:H60)</f>
        <v>278</v>
      </c>
      <c r="J60" s="11">
        <v>68</v>
      </c>
      <c r="K60" s="11">
        <v>66</v>
      </c>
      <c r="L60" s="55">
        <f t="shared" si="2"/>
        <v>412</v>
      </c>
    </row>
    <row r="61" spans="1:11" ht="13.5" customHeight="1">
      <c r="A61" s="16"/>
      <c r="B61" s="29"/>
      <c r="C61" s="13"/>
      <c r="D61" s="13"/>
      <c r="E61" s="12"/>
      <c r="F61" s="12"/>
      <c r="G61" s="12"/>
      <c r="H61" s="12"/>
      <c r="I61" s="14"/>
      <c r="J61" s="12"/>
      <c r="K61" s="12"/>
    </row>
    <row r="62" spans="1:12" ht="12.75" customHeight="1">
      <c r="A62" s="23" t="s">
        <v>26</v>
      </c>
      <c r="B62" s="23" t="s">
        <v>3</v>
      </c>
      <c r="C62" s="23" t="s">
        <v>4</v>
      </c>
      <c r="D62" s="23" t="s">
        <v>5</v>
      </c>
      <c r="E62" s="23">
        <v>1</v>
      </c>
      <c r="F62" s="23">
        <v>2</v>
      </c>
      <c r="G62" s="23">
        <v>3</v>
      </c>
      <c r="H62" s="23">
        <v>4</v>
      </c>
      <c r="I62" s="23" t="s">
        <v>6</v>
      </c>
      <c r="J62" s="23">
        <v>5</v>
      </c>
      <c r="K62" s="23">
        <v>6</v>
      </c>
      <c r="L62" s="23" t="s">
        <v>7</v>
      </c>
    </row>
    <row r="63" spans="1:12" ht="12.75" customHeight="1">
      <c r="A63" s="35">
        <v>1</v>
      </c>
      <c r="B63" s="27" t="s">
        <v>49</v>
      </c>
      <c r="C63" s="26" t="s">
        <v>50</v>
      </c>
      <c r="D63" s="26" t="s">
        <v>43</v>
      </c>
      <c r="E63" s="88">
        <v>90</v>
      </c>
      <c r="F63" s="88">
        <v>92</v>
      </c>
      <c r="G63" s="88">
        <v>91</v>
      </c>
      <c r="H63" s="88">
        <v>93</v>
      </c>
      <c r="I63" s="68">
        <f aca="true" t="shared" si="3" ref="I63:I70">SUM(B63:H63)</f>
        <v>366</v>
      </c>
      <c r="J63" s="88">
        <v>88</v>
      </c>
      <c r="K63" s="12">
        <v>92</v>
      </c>
      <c r="L63" s="55">
        <f aca="true" t="shared" si="4" ref="L63:L70">SUM(I63:K63)</f>
        <v>546</v>
      </c>
    </row>
    <row r="64" spans="1:12" ht="12.75" customHeight="1">
      <c r="A64" s="35">
        <v>2</v>
      </c>
      <c r="B64" s="28" t="s">
        <v>178</v>
      </c>
      <c r="C64" s="7" t="s">
        <v>179</v>
      </c>
      <c r="D64" s="7" t="s">
        <v>161</v>
      </c>
      <c r="E64" s="5">
        <v>89</v>
      </c>
      <c r="F64" s="5">
        <v>92</v>
      </c>
      <c r="G64" s="5">
        <v>91</v>
      </c>
      <c r="H64" s="5">
        <v>90</v>
      </c>
      <c r="I64" s="68">
        <f t="shared" si="3"/>
        <v>362</v>
      </c>
      <c r="J64" s="5">
        <v>89</v>
      </c>
      <c r="K64" s="5">
        <v>89</v>
      </c>
      <c r="L64" s="55">
        <f t="shared" si="4"/>
        <v>540</v>
      </c>
    </row>
    <row r="65" spans="1:12" ht="12.75" customHeight="1">
      <c r="A65" s="35">
        <v>3</v>
      </c>
      <c r="B65" s="30" t="s">
        <v>45</v>
      </c>
      <c r="C65" s="63" t="s">
        <v>48</v>
      </c>
      <c r="D65" s="63" t="s">
        <v>40</v>
      </c>
      <c r="E65" s="88">
        <v>83</v>
      </c>
      <c r="F65" s="88">
        <v>88</v>
      </c>
      <c r="G65" s="88">
        <v>87</v>
      </c>
      <c r="H65" s="88">
        <v>85</v>
      </c>
      <c r="I65" s="68">
        <f t="shared" si="3"/>
        <v>343</v>
      </c>
      <c r="J65" s="88">
        <v>86</v>
      </c>
      <c r="K65" s="12">
        <v>80</v>
      </c>
      <c r="L65" s="55">
        <f t="shared" si="4"/>
        <v>509</v>
      </c>
    </row>
    <row r="66" spans="1:12" ht="12.75" customHeight="1">
      <c r="A66" s="35">
        <v>4</v>
      </c>
      <c r="B66" s="95" t="s">
        <v>180</v>
      </c>
      <c r="C66" s="94" t="s">
        <v>181</v>
      </c>
      <c r="D66" s="134" t="s">
        <v>182</v>
      </c>
      <c r="E66" s="93">
        <v>83</v>
      </c>
      <c r="F66" s="93">
        <v>80</v>
      </c>
      <c r="G66" s="93">
        <v>81</v>
      </c>
      <c r="H66" s="11">
        <v>90</v>
      </c>
      <c r="I66" s="81">
        <f t="shared" si="3"/>
        <v>334</v>
      </c>
      <c r="J66" s="5">
        <v>91</v>
      </c>
      <c r="K66" s="5">
        <v>84</v>
      </c>
      <c r="L66" s="104">
        <f t="shared" si="4"/>
        <v>509</v>
      </c>
    </row>
    <row r="67" spans="1:12" ht="12.75" customHeight="1">
      <c r="A67" s="35">
        <v>5</v>
      </c>
      <c r="B67" s="29" t="s">
        <v>183</v>
      </c>
      <c r="C67" s="15" t="s">
        <v>50</v>
      </c>
      <c r="D67" s="15" t="s">
        <v>161</v>
      </c>
      <c r="E67" s="11">
        <v>85</v>
      </c>
      <c r="F67" s="11">
        <v>81</v>
      </c>
      <c r="G67" s="11">
        <v>84</v>
      </c>
      <c r="H67" s="11">
        <v>86</v>
      </c>
      <c r="I67" s="81">
        <f t="shared" si="3"/>
        <v>336</v>
      </c>
      <c r="J67" s="88">
        <v>85</v>
      </c>
      <c r="K67" s="84">
        <v>85</v>
      </c>
      <c r="L67" s="55">
        <f t="shared" si="4"/>
        <v>506</v>
      </c>
    </row>
    <row r="68" spans="1:12" ht="12.75" customHeight="1">
      <c r="A68" s="35">
        <v>6</v>
      </c>
      <c r="B68" s="28" t="s">
        <v>184</v>
      </c>
      <c r="C68" s="26" t="s">
        <v>50</v>
      </c>
      <c r="D68" s="63" t="s">
        <v>185</v>
      </c>
      <c r="E68" s="88">
        <v>85</v>
      </c>
      <c r="F68" s="88">
        <v>81</v>
      </c>
      <c r="G68" s="88">
        <v>82</v>
      </c>
      <c r="H68" s="88">
        <v>82</v>
      </c>
      <c r="I68" s="68">
        <f t="shared" si="3"/>
        <v>330</v>
      </c>
      <c r="J68" s="88">
        <v>83</v>
      </c>
      <c r="K68" s="12">
        <v>91</v>
      </c>
      <c r="L68" s="55">
        <f t="shared" si="4"/>
        <v>504</v>
      </c>
    </row>
    <row r="69" spans="1:12" ht="12.75" customHeight="1">
      <c r="A69" s="35">
        <v>7</v>
      </c>
      <c r="B69" s="27" t="s">
        <v>74</v>
      </c>
      <c r="C69" s="26" t="s">
        <v>64</v>
      </c>
      <c r="D69" s="26" t="s">
        <v>117</v>
      </c>
      <c r="E69" s="88">
        <v>76</v>
      </c>
      <c r="F69" s="88">
        <v>75</v>
      </c>
      <c r="G69" s="88">
        <v>80</v>
      </c>
      <c r="H69" s="88">
        <v>84</v>
      </c>
      <c r="I69" s="68">
        <f t="shared" si="3"/>
        <v>315</v>
      </c>
      <c r="J69" s="88">
        <v>82</v>
      </c>
      <c r="K69" s="12">
        <v>84</v>
      </c>
      <c r="L69" s="55">
        <f t="shared" si="4"/>
        <v>481</v>
      </c>
    </row>
    <row r="70" spans="1:12" ht="12.75" customHeight="1">
      <c r="A70" s="35">
        <v>8</v>
      </c>
      <c r="B70" s="27" t="s">
        <v>114</v>
      </c>
      <c r="C70" s="26" t="s">
        <v>115</v>
      </c>
      <c r="D70" s="26" t="s">
        <v>106</v>
      </c>
      <c r="E70" s="62">
        <v>79</v>
      </c>
      <c r="F70" s="62">
        <v>80</v>
      </c>
      <c r="G70" s="62">
        <v>82</v>
      </c>
      <c r="H70" s="62">
        <v>81</v>
      </c>
      <c r="I70" s="68">
        <f t="shared" si="3"/>
        <v>322</v>
      </c>
      <c r="J70" s="62">
        <v>77</v>
      </c>
      <c r="K70" s="5">
        <v>79</v>
      </c>
      <c r="L70" s="55">
        <f t="shared" si="4"/>
        <v>478</v>
      </c>
    </row>
    <row r="71" spans="1:12" ht="12.75" customHeight="1">
      <c r="A71" s="94"/>
      <c r="B71" s="95"/>
      <c r="C71" s="94"/>
      <c r="D71" s="15"/>
      <c r="E71" s="11"/>
      <c r="F71" s="11"/>
      <c r="G71" s="11"/>
      <c r="H71" s="11"/>
      <c r="I71" s="104"/>
      <c r="J71" s="55"/>
      <c r="K71" s="5"/>
      <c r="L71" s="5"/>
    </row>
    <row r="72" spans="1:12" ht="12.75" customHeight="1">
      <c r="A72" s="11"/>
      <c r="B72" s="11"/>
      <c r="C72" s="11"/>
      <c r="D72" s="11"/>
      <c r="E72" s="11"/>
      <c r="F72" s="11"/>
      <c r="G72" s="11"/>
      <c r="H72" s="11"/>
      <c r="I72" s="11"/>
      <c r="J72" s="55"/>
      <c r="K72" s="5"/>
      <c r="L72" s="5"/>
    </row>
    <row r="73" spans="1:15" ht="13.5" customHeight="1">
      <c r="A73" s="94"/>
      <c r="B73" s="95"/>
      <c r="C73" s="94"/>
      <c r="D73" s="15"/>
      <c r="E73" s="11"/>
      <c r="F73" s="11"/>
      <c r="G73" s="11"/>
      <c r="H73" s="96"/>
      <c r="I73" s="11"/>
      <c r="J73" s="55"/>
      <c r="K73" s="5"/>
      <c r="L73" s="5"/>
      <c r="O73" s="17"/>
    </row>
    <row r="74" spans="1:12" ht="12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5"/>
      <c r="L74" s="5"/>
    </row>
    <row r="75" spans="1:12" ht="12.75">
      <c r="A75" s="97"/>
      <c r="B75" s="29"/>
      <c r="C75" s="15"/>
      <c r="D75" s="15"/>
      <c r="E75" s="11"/>
      <c r="F75" s="11"/>
      <c r="G75" s="11"/>
      <c r="H75" s="11"/>
      <c r="I75" s="104"/>
      <c r="J75" s="55"/>
      <c r="K75" s="24"/>
      <c r="L75" s="5"/>
    </row>
    <row r="76" spans="1:12" ht="12.75">
      <c r="A76" s="97"/>
      <c r="B76" s="29"/>
      <c r="C76" s="15"/>
      <c r="D76" s="15"/>
      <c r="E76" s="11"/>
      <c r="F76" s="11"/>
      <c r="G76" s="11"/>
      <c r="H76" s="11"/>
      <c r="I76" s="104"/>
      <c r="J76" s="55"/>
      <c r="K76" s="24"/>
      <c r="L76" s="5"/>
    </row>
    <row r="77" spans="1:12" ht="13.5" customHeight="1">
      <c r="A77" s="97"/>
      <c r="B77" s="29"/>
      <c r="C77" s="15"/>
      <c r="D77" s="15"/>
      <c r="E77" s="11"/>
      <c r="F77" s="11"/>
      <c r="G77" s="11"/>
      <c r="H77" s="11"/>
      <c r="I77" s="104"/>
      <c r="J77" s="55"/>
      <c r="K77" s="5"/>
      <c r="L77" s="5"/>
    </row>
    <row r="78" spans="1:12" ht="13.5" customHeight="1">
      <c r="A78" s="18"/>
      <c r="B78" s="29"/>
      <c r="C78" s="15"/>
      <c r="D78" s="15"/>
      <c r="E78" s="11"/>
      <c r="F78" s="11"/>
      <c r="G78" s="11"/>
      <c r="H78" s="11"/>
      <c r="I78" s="104"/>
      <c r="J78" s="55"/>
      <c r="K78" s="5"/>
      <c r="L78" s="5"/>
    </row>
    <row r="79" spans="1:256" ht="12" customHeight="1">
      <c r="A79" s="105"/>
      <c r="B79" s="11"/>
      <c r="C79" s="11"/>
      <c r="D79" s="11"/>
      <c r="E79" s="11"/>
      <c r="F79" s="11"/>
      <c r="G79" s="11"/>
      <c r="H79" s="11"/>
      <c r="I79" s="11"/>
      <c r="J79" s="11"/>
      <c r="K79" s="5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 customHeight="1">
      <c r="A80" s="98"/>
      <c r="B80" s="20"/>
      <c r="C80" s="20"/>
      <c r="D80" s="20"/>
      <c r="E80" s="20"/>
      <c r="F80" s="20"/>
      <c r="G80" s="20"/>
      <c r="H80" s="20"/>
      <c r="I80" s="20"/>
      <c r="J80" s="55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12" ht="12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5"/>
      <c r="L81" s="5"/>
    </row>
    <row r="82" spans="1:12" ht="12.75" customHeight="1">
      <c r="A82" s="18"/>
      <c r="B82" s="98"/>
      <c r="C82" s="100"/>
      <c r="D82" s="100"/>
      <c r="E82" s="11"/>
      <c r="F82" s="11"/>
      <c r="G82" s="11"/>
      <c r="H82" s="11"/>
      <c r="I82" s="104"/>
      <c r="J82" s="55"/>
      <c r="K82" s="5"/>
      <c r="L82" s="5"/>
    </row>
    <row r="83" spans="1:12" ht="13.5" customHeight="1">
      <c r="A83" s="18"/>
      <c r="B83" s="29"/>
      <c r="C83" s="15"/>
      <c r="D83" s="15"/>
      <c r="E83" s="11"/>
      <c r="F83" s="11"/>
      <c r="G83" s="11"/>
      <c r="H83" s="96"/>
      <c r="I83" s="11"/>
      <c r="J83" s="55"/>
      <c r="K83" s="5"/>
      <c r="L83" s="5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5"/>
      <c r="L84" s="5"/>
    </row>
    <row r="85" spans="1:12" ht="12.75">
      <c r="A85" s="18"/>
      <c r="B85" s="29"/>
      <c r="C85" s="15"/>
      <c r="D85" s="15"/>
      <c r="E85" s="11"/>
      <c r="F85" s="11"/>
      <c r="G85" s="11"/>
      <c r="H85" s="11"/>
      <c r="I85" s="104"/>
      <c r="J85" s="55"/>
      <c r="K85" s="5"/>
      <c r="L85" s="5"/>
    </row>
    <row r="86" spans="1:12" ht="12.75">
      <c r="A86" s="18"/>
      <c r="B86" s="29"/>
      <c r="C86" s="15"/>
      <c r="D86" s="15"/>
      <c r="E86" s="11"/>
      <c r="F86" s="11"/>
      <c r="G86" s="11"/>
      <c r="H86" s="11"/>
      <c r="I86" s="104"/>
      <c r="J86" s="55"/>
      <c r="K86" s="5"/>
      <c r="L86" s="5"/>
    </row>
    <row r="87" spans="1:12" ht="12.75">
      <c r="A87" s="18"/>
      <c r="B87" s="29"/>
      <c r="C87" s="15"/>
      <c r="D87" s="15"/>
      <c r="E87" s="11"/>
      <c r="F87" s="11"/>
      <c r="G87" s="11"/>
      <c r="H87" s="11"/>
      <c r="I87" s="104"/>
      <c r="J87" s="55"/>
      <c r="K87" s="5"/>
      <c r="L87" s="5"/>
    </row>
    <row r="88" spans="1:12" ht="19.5">
      <c r="A88" s="91"/>
      <c r="B88" s="92"/>
      <c r="C88" s="92"/>
      <c r="D88" s="93"/>
      <c r="E88" s="11"/>
      <c r="F88" s="11"/>
      <c r="G88" s="11"/>
      <c r="H88" s="11"/>
      <c r="I88" s="11"/>
      <c r="J88" s="5"/>
      <c r="K88" s="5"/>
      <c r="L88" s="5"/>
    </row>
    <row r="89" spans="1:12" ht="12.75">
      <c r="A89" s="11"/>
      <c r="B89" s="11"/>
      <c r="C89" s="11"/>
      <c r="D89" s="11"/>
      <c r="E89" s="11"/>
      <c r="F89" s="11"/>
      <c r="G89" s="11"/>
      <c r="H89" s="11"/>
      <c r="I89" s="11"/>
      <c r="K89" s="5"/>
      <c r="L89" s="5"/>
    </row>
    <row r="90" spans="1:12" ht="12.75">
      <c r="A90" s="97"/>
      <c r="B90" s="95"/>
      <c r="C90" s="94"/>
      <c r="D90" s="15"/>
      <c r="E90" s="11"/>
      <c r="F90" s="11"/>
      <c r="G90" s="11"/>
      <c r="H90" s="101"/>
      <c r="I90" s="104"/>
      <c r="J90" s="55"/>
      <c r="K90" s="5"/>
      <c r="L90" s="5"/>
    </row>
    <row r="91" spans="1:12" ht="12.75">
      <c r="A91" s="11"/>
      <c r="B91" s="11"/>
      <c r="C91" s="11"/>
      <c r="D91" s="11"/>
      <c r="E91" s="11"/>
      <c r="F91" s="11"/>
      <c r="G91" s="11"/>
      <c r="H91" s="11"/>
      <c r="I91" s="11"/>
      <c r="J91" s="55"/>
      <c r="K91" s="5"/>
      <c r="L91" s="5"/>
    </row>
    <row r="92" spans="1:12" ht="13.5" customHeight="1">
      <c r="A92" s="97"/>
      <c r="B92" s="95"/>
      <c r="C92" s="94"/>
      <c r="D92" s="15"/>
      <c r="E92" s="11"/>
      <c r="F92" s="11"/>
      <c r="G92" s="11"/>
      <c r="H92" s="101"/>
      <c r="I92" s="11"/>
      <c r="J92" s="55"/>
      <c r="K92" s="5"/>
      <c r="L92" s="5"/>
    </row>
    <row r="93" spans="1:12" ht="12.75" customHeight="1">
      <c r="A93" s="11"/>
      <c r="B93" s="11"/>
      <c r="C93" s="11"/>
      <c r="D93" s="11"/>
      <c r="E93" s="79"/>
      <c r="F93" s="79"/>
      <c r="G93" s="79"/>
      <c r="H93" s="11"/>
      <c r="I93" s="11"/>
      <c r="J93" s="79"/>
      <c r="K93" s="5"/>
      <c r="L93" s="5"/>
    </row>
    <row r="94" spans="1:12" ht="12.75" customHeight="1">
      <c r="A94" s="102"/>
      <c r="B94" s="29"/>
      <c r="C94" s="15"/>
      <c r="D94" s="15"/>
      <c r="E94" s="11"/>
      <c r="F94" s="11"/>
      <c r="G94" s="11"/>
      <c r="H94" s="11"/>
      <c r="I94" s="104"/>
      <c r="J94" s="55"/>
      <c r="K94" s="5"/>
      <c r="L94" s="5"/>
    </row>
    <row r="95" spans="1:12" ht="13.5" customHeight="1">
      <c r="A95" s="18"/>
      <c r="B95" s="29"/>
      <c r="C95" s="15"/>
      <c r="D95" s="15"/>
      <c r="E95" s="11"/>
      <c r="F95" s="11"/>
      <c r="G95" s="11"/>
      <c r="H95" s="11"/>
      <c r="I95" s="104"/>
      <c r="J95" s="55"/>
      <c r="K95" s="5"/>
      <c r="L95" s="5"/>
    </row>
    <row r="96" spans="1:12" ht="13.5" customHeight="1">
      <c r="A96" s="18"/>
      <c r="B96" s="29"/>
      <c r="C96" s="15"/>
      <c r="D96" s="15"/>
      <c r="E96" s="11"/>
      <c r="F96" s="11"/>
      <c r="G96" s="11"/>
      <c r="H96" s="11"/>
      <c r="I96" s="104"/>
      <c r="J96" s="55"/>
      <c r="K96" s="5"/>
      <c r="L96" s="5"/>
    </row>
    <row r="97" spans="1:256" ht="12.75" customHeight="1">
      <c r="A97" s="11"/>
      <c r="B97" s="11"/>
      <c r="C97" s="11"/>
      <c r="D97" s="11"/>
      <c r="E97" s="79"/>
      <c r="F97" s="79"/>
      <c r="G97" s="79"/>
      <c r="H97" s="11"/>
      <c r="I97" s="11"/>
      <c r="J97" s="79"/>
      <c r="K97" s="5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2.75" customHeight="1">
      <c r="A98" s="11"/>
      <c r="B98" s="29"/>
      <c r="C98" s="103"/>
      <c r="D98" s="103"/>
      <c r="E98" s="84"/>
      <c r="F98" s="84"/>
      <c r="G98" s="84"/>
      <c r="H98" s="11"/>
      <c r="I98" s="104"/>
      <c r="J98" s="79"/>
      <c r="K98" s="5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12" ht="13.5" customHeight="1">
      <c r="A99" s="11"/>
      <c r="B99" s="11"/>
      <c r="C99" s="11"/>
      <c r="D99" s="11"/>
      <c r="E99" s="79"/>
      <c r="F99" s="79"/>
      <c r="G99" s="79"/>
      <c r="H99" s="11"/>
      <c r="I99" s="11"/>
      <c r="J99" s="79"/>
      <c r="K99" s="5"/>
      <c r="L99" s="5"/>
    </row>
    <row r="100" spans="1:12" ht="13.5" customHeight="1">
      <c r="A100" s="18"/>
      <c r="B100" s="98"/>
      <c r="C100" s="100"/>
      <c r="D100" s="100"/>
      <c r="E100" s="11"/>
      <c r="F100" s="11"/>
      <c r="G100" s="11"/>
      <c r="H100" s="11"/>
      <c r="I100" s="104"/>
      <c r="J100" s="55"/>
      <c r="K100" s="5"/>
      <c r="L100" s="5"/>
    </row>
    <row r="101" spans="1:12" ht="13.5" customHeight="1">
      <c r="A101" s="18"/>
      <c r="B101" s="20"/>
      <c r="C101" s="20"/>
      <c r="D101" s="20"/>
      <c r="E101" s="20"/>
      <c r="F101" s="20"/>
      <c r="G101" s="20"/>
      <c r="H101" s="20"/>
      <c r="I101" s="20"/>
      <c r="J101" s="55"/>
      <c r="K101" s="5"/>
      <c r="L101" s="5"/>
    </row>
    <row r="102" spans="1:12" ht="12.75" customHeight="1">
      <c r="A102" s="11"/>
      <c r="B102" s="11"/>
      <c r="C102" s="11"/>
      <c r="D102" s="11"/>
      <c r="E102" s="79"/>
      <c r="F102" s="79"/>
      <c r="G102" s="79"/>
      <c r="H102" s="11"/>
      <c r="I102" s="11"/>
      <c r="J102" s="79"/>
      <c r="K102" s="5"/>
      <c r="L102" s="5"/>
    </row>
    <row r="103" spans="1:11" ht="12.75" customHeight="1">
      <c r="A103" s="18"/>
      <c r="B103" s="29"/>
      <c r="C103" s="15"/>
      <c r="D103" s="15"/>
      <c r="E103" s="84"/>
      <c r="F103" s="84"/>
      <c r="G103" s="84"/>
      <c r="H103" s="11"/>
      <c r="I103" s="104"/>
      <c r="J103" s="55"/>
      <c r="K103" s="5"/>
    </row>
    <row r="104" spans="1:10" ht="12.75">
      <c r="A104" s="90"/>
      <c r="B104" s="29"/>
      <c r="C104" s="15"/>
      <c r="D104" s="15"/>
      <c r="E104" s="11"/>
      <c r="F104" s="11"/>
      <c r="G104" s="11"/>
      <c r="H104" s="11"/>
      <c r="I104" s="104"/>
      <c r="J104" s="55"/>
    </row>
    <row r="105" spans="1:9" ht="12.75">
      <c r="A105" s="20"/>
      <c r="B105" s="20"/>
      <c r="C105" s="20"/>
      <c r="D105" s="20"/>
      <c r="E105" s="20"/>
      <c r="F105" s="20"/>
      <c r="G105" s="20"/>
      <c r="H105" s="20"/>
      <c r="I105" s="99"/>
    </row>
  </sheetData>
  <sheetProtection selectLockedCells="1" selectUnlockedCells="1"/>
  <mergeCells count="3">
    <mergeCell ref="A1:L1"/>
    <mergeCell ref="A2:L2"/>
    <mergeCell ref="A3:L3"/>
  </mergeCells>
  <printOptions/>
  <pageMargins left="0.12" right="0.12" top="0.07013888888888889" bottom="0.12" header="0.12" footer="0.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28"/>
  <sheetViews>
    <sheetView zoomScalePageLayoutView="0" workbookViewId="0" topLeftCell="A4">
      <selection activeCell="O9" sqref="O9:V9"/>
    </sheetView>
  </sheetViews>
  <sheetFormatPr defaultColWidth="11.421875" defaultRowHeight="12.75"/>
  <cols>
    <col min="1" max="39" width="2.57421875" style="0" customWidth="1"/>
    <col min="40" max="40" width="2.7109375" style="0" customWidth="1"/>
  </cols>
  <sheetData>
    <row r="1" spans="5:44" s="36" customFormat="1" ht="22.5" customHeight="1">
      <c r="E1" s="173" t="s">
        <v>128</v>
      </c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46"/>
      <c r="AK1" s="46"/>
      <c r="AL1" s="46"/>
      <c r="AM1" s="46"/>
      <c r="AN1" s="46"/>
      <c r="AO1" s="46"/>
      <c r="AP1" s="46"/>
      <c r="AQ1" s="46"/>
      <c r="AR1" s="46"/>
    </row>
    <row r="2" spans="1:39" ht="21.75">
      <c r="A2" s="174" t="s">
        <v>129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</row>
    <row r="3" ht="10.5" customHeight="1"/>
    <row r="4" spans="1:39" ht="6.75" customHeight="1">
      <c r="A4" s="41"/>
      <c r="B4" s="41"/>
      <c r="C4" s="41"/>
      <c r="D4" s="41"/>
      <c r="E4" s="41"/>
      <c r="F4" s="42"/>
      <c r="G4" s="42"/>
      <c r="H4" s="42"/>
      <c r="I4" s="42"/>
      <c r="J4" s="42"/>
      <c r="K4" s="43"/>
      <c r="L4" s="43"/>
      <c r="M4" s="37"/>
      <c r="N4" s="37"/>
      <c r="O4" s="37"/>
      <c r="P4" s="37"/>
      <c r="Q4" s="43"/>
      <c r="R4" s="43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44"/>
      <c r="AI4" s="44"/>
      <c r="AJ4" s="44"/>
      <c r="AK4" s="44"/>
      <c r="AL4" s="39"/>
      <c r="AM4" s="39"/>
    </row>
    <row r="5" spans="1:39" ht="24" customHeight="1">
      <c r="A5" s="147" t="s">
        <v>51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44"/>
      <c r="AL5" s="39"/>
      <c r="AM5" s="39"/>
    </row>
    <row r="6" spans="42:47" ht="6" customHeight="1">
      <c r="AP6" s="45"/>
      <c r="AQ6" s="45"/>
      <c r="AR6" s="45"/>
      <c r="AS6" s="45"/>
      <c r="AT6" s="45"/>
      <c r="AU6" s="45"/>
    </row>
    <row r="7" spans="1:36" ht="17.25" customHeight="1">
      <c r="A7" s="162"/>
      <c r="B7" s="162"/>
      <c r="C7" s="162"/>
      <c r="D7" s="165" t="s">
        <v>1</v>
      </c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46" t="s">
        <v>52</v>
      </c>
      <c r="P7" s="146"/>
      <c r="Q7" s="146"/>
      <c r="R7" s="146"/>
      <c r="S7" s="146"/>
      <c r="T7" s="146"/>
      <c r="U7" s="146"/>
      <c r="V7" s="146"/>
      <c r="W7" s="154" t="s">
        <v>53</v>
      </c>
      <c r="X7" s="155"/>
      <c r="Y7" s="155"/>
      <c r="Z7" s="155"/>
      <c r="AA7" s="155"/>
      <c r="AB7" s="155"/>
      <c r="AC7" s="155"/>
      <c r="AD7" s="155"/>
      <c r="AE7" s="156"/>
      <c r="AF7" s="146" t="s">
        <v>70</v>
      </c>
      <c r="AG7" s="146"/>
      <c r="AH7" s="146"/>
      <c r="AI7" s="146"/>
      <c r="AJ7" s="146"/>
    </row>
    <row r="8" spans="1:36" ht="15" customHeight="1">
      <c r="A8" s="162"/>
      <c r="B8" s="162"/>
      <c r="C8" s="162"/>
      <c r="D8" s="164">
        <v>1</v>
      </c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57" t="s">
        <v>83</v>
      </c>
      <c r="P8" s="158"/>
      <c r="Q8" s="158"/>
      <c r="R8" s="158"/>
      <c r="S8" s="158"/>
      <c r="T8" s="158"/>
      <c r="U8" s="158"/>
      <c r="V8" s="159"/>
      <c r="W8" s="154">
        <v>401.9</v>
      </c>
      <c r="X8" s="155"/>
      <c r="Y8" s="156"/>
      <c r="Z8" s="146">
        <v>390</v>
      </c>
      <c r="AA8" s="146"/>
      <c r="AB8" s="146"/>
      <c r="AC8" s="146">
        <v>372.3</v>
      </c>
      <c r="AD8" s="146"/>
      <c r="AE8" s="146"/>
      <c r="AF8" s="160">
        <v>1164.2</v>
      </c>
      <c r="AG8" s="160"/>
      <c r="AH8" s="160"/>
      <c r="AI8" s="160"/>
      <c r="AJ8" s="160"/>
    </row>
    <row r="9" spans="1:36" ht="15" customHeight="1">
      <c r="A9" s="37"/>
      <c r="B9" s="37"/>
      <c r="C9" s="37"/>
      <c r="D9" s="157"/>
      <c r="E9" s="158"/>
      <c r="F9" s="158"/>
      <c r="G9" s="158"/>
      <c r="H9" s="158"/>
      <c r="I9" s="158"/>
      <c r="J9" s="158"/>
      <c r="K9" s="158"/>
      <c r="L9" s="158"/>
      <c r="M9" s="158"/>
      <c r="N9" s="159"/>
      <c r="O9" s="151" t="s">
        <v>198</v>
      </c>
      <c r="P9" s="152"/>
      <c r="Q9" s="152"/>
      <c r="R9" s="152"/>
      <c r="S9" s="152"/>
      <c r="T9" s="152"/>
      <c r="U9" s="152"/>
      <c r="V9" s="153"/>
      <c r="W9" s="154">
        <v>387.7</v>
      </c>
      <c r="X9" s="155"/>
      <c r="Y9" s="156"/>
      <c r="Z9" s="154">
        <v>386.4</v>
      </c>
      <c r="AA9" s="155"/>
      <c r="AB9" s="156"/>
      <c r="AC9" s="154">
        <v>386.1</v>
      </c>
      <c r="AD9" s="155"/>
      <c r="AE9" s="156"/>
      <c r="AF9" s="157">
        <v>1160.2</v>
      </c>
      <c r="AG9" s="158"/>
      <c r="AH9" s="158"/>
      <c r="AI9" s="158"/>
      <c r="AJ9" s="159"/>
    </row>
    <row r="10" spans="1:36" ht="9.75" customHeight="1">
      <c r="A10" s="162"/>
      <c r="B10" s="162"/>
      <c r="C10" s="162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</row>
    <row r="11" spans="1:36" ht="17.25" customHeight="1">
      <c r="A11" s="162"/>
      <c r="B11" s="162"/>
      <c r="C11" s="162"/>
      <c r="D11" s="163" t="s">
        <v>32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46" t="s">
        <v>52</v>
      </c>
      <c r="P11" s="146"/>
      <c r="Q11" s="146"/>
      <c r="R11" s="146"/>
      <c r="S11" s="146"/>
      <c r="T11" s="146"/>
      <c r="U11" s="146"/>
      <c r="V11" s="146"/>
      <c r="W11" s="154" t="s">
        <v>53</v>
      </c>
      <c r="X11" s="155"/>
      <c r="Y11" s="155"/>
      <c r="Z11" s="155"/>
      <c r="AA11" s="155"/>
      <c r="AB11" s="155"/>
      <c r="AC11" s="155"/>
      <c r="AD11" s="155"/>
      <c r="AE11" s="156"/>
      <c r="AF11" s="146" t="s">
        <v>70</v>
      </c>
      <c r="AG11" s="146"/>
      <c r="AH11" s="146"/>
      <c r="AI11" s="146"/>
      <c r="AJ11" s="146"/>
    </row>
    <row r="12" spans="1:36" ht="15" customHeight="1">
      <c r="A12" s="162"/>
      <c r="B12" s="162"/>
      <c r="C12" s="162"/>
      <c r="D12" s="148">
        <v>1</v>
      </c>
      <c r="E12" s="149"/>
      <c r="F12" s="149"/>
      <c r="G12" s="149"/>
      <c r="H12" s="149"/>
      <c r="I12" s="149"/>
      <c r="J12" s="149"/>
      <c r="K12" s="149"/>
      <c r="L12" s="149"/>
      <c r="M12" s="149"/>
      <c r="N12" s="150"/>
      <c r="O12" s="160" t="s">
        <v>19</v>
      </c>
      <c r="P12" s="160"/>
      <c r="Q12" s="160"/>
      <c r="R12" s="160"/>
      <c r="S12" s="160"/>
      <c r="T12" s="160"/>
      <c r="U12" s="160"/>
      <c r="V12" s="160"/>
      <c r="W12" s="146">
        <v>370</v>
      </c>
      <c r="X12" s="146"/>
      <c r="Y12" s="146"/>
      <c r="Z12" s="146">
        <v>364</v>
      </c>
      <c r="AA12" s="146"/>
      <c r="AB12" s="146"/>
      <c r="AC12" s="146">
        <v>361</v>
      </c>
      <c r="AD12" s="146"/>
      <c r="AE12" s="146"/>
      <c r="AF12" s="160">
        <v>1095</v>
      </c>
      <c r="AG12" s="160"/>
      <c r="AH12" s="160"/>
      <c r="AI12" s="160"/>
      <c r="AJ12" s="160"/>
    </row>
    <row r="13" spans="1:36" ht="9.75" customHeight="1">
      <c r="A13" s="162"/>
      <c r="B13" s="162"/>
      <c r="C13" s="162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</row>
    <row r="14" spans="1:36" ht="17.25" customHeight="1">
      <c r="A14" s="162"/>
      <c r="B14" s="162"/>
      <c r="C14" s="162"/>
      <c r="D14" s="168" t="s">
        <v>39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46" t="s">
        <v>52</v>
      </c>
      <c r="P14" s="146"/>
      <c r="Q14" s="146"/>
      <c r="R14" s="146"/>
      <c r="S14" s="146"/>
      <c r="T14" s="146"/>
      <c r="U14" s="146"/>
      <c r="V14" s="146"/>
      <c r="W14" s="154" t="s">
        <v>53</v>
      </c>
      <c r="X14" s="155"/>
      <c r="Y14" s="155"/>
      <c r="Z14" s="155"/>
      <c r="AA14" s="155"/>
      <c r="AB14" s="155"/>
      <c r="AC14" s="155"/>
      <c r="AD14" s="155"/>
      <c r="AE14" s="156"/>
      <c r="AF14" s="146" t="s">
        <v>70</v>
      </c>
      <c r="AG14" s="146"/>
      <c r="AH14" s="146"/>
      <c r="AI14" s="146"/>
      <c r="AJ14" s="146"/>
    </row>
    <row r="15" spans="1:36" ht="15" customHeight="1">
      <c r="A15" s="162"/>
      <c r="B15" s="162"/>
      <c r="C15" s="162"/>
      <c r="D15" s="164">
        <v>1</v>
      </c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51" t="s">
        <v>118</v>
      </c>
      <c r="P15" s="152"/>
      <c r="Q15" s="152"/>
      <c r="R15" s="152"/>
      <c r="S15" s="152"/>
      <c r="T15" s="152"/>
      <c r="U15" s="152"/>
      <c r="V15" s="153"/>
      <c r="W15" s="146">
        <v>372</v>
      </c>
      <c r="X15" s="146"/>
      <c r="Y15" s="146"/>
      <c r="Z15" s="146">
        <v>369</v>
      </c>
      <c r="AA15" s="146"/>
      <c r="AB15" s="146"/>
      <c r="AC15" s="146">
        <v>361</v>
      </c>
      <c r="AD15" s="146"/>
      <c r="AE15" s="146"/>
      <c r="AF15" s="160">
        <v>1102</v>
      </c>
      <c r="AG15" s="160"/>
      <c r="AH15" s="160"/>
      <c r="AI15" s="160"/>
      <c r="AJ15" s="160"/>
    </row>
    <row r="16" spans="1:36" ht="15" customHeight="1">
      <c r="A16" s="162"/>
      <c r="B16" s="162"/>
      <c r="C16" s="162"/>
      <c r="D16" s="164">
        <v>2</v>
      </c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51" t="s">
        <v>106</v>
      </c>
      <c r="P16" s="152"/>
      <c r="Q16" s="152"/>
      <c r="R16" s="152"/>
      <c r="S16" s="152"/>
      <c r="T16" s="152"/>
      <c r="U16" s="152"/>
      <c r="V16" s="153"/>
      <c r="W16" s="146">
        <v>364</v>
      </c>
      <c r="X16" s="146"/>
      <c r="Y16" s="146"/>
      <c r="Z16" s="146">
        <v>343</v>
      </c>
      <c r="AA16" s="146"/>
      <c r="AB16" s="146"/>
      <c r="AC16" s="146">
        <v>332</v>
      </c>
      <c r="AD16" s="146"/>
      <c r="AE16" s="146"/>
      <c r="AF16" s="160">
        <v>1039</v>
      </c>
      <c r="AG16" s="160"/>
      <c r="AH16" s="160"/>
      <c r="AI16" s="160"/>
      <c r="AJ16" s="160"/>
    </row>
    <row r="17" spans="1:36" ht="15" customHeight="1">
      <c r="A17" s="162"/>
      <c r="B17" s="162"/>
      <c r="C17" s="162"/>
      <c r="D17" s="164">
        <v>3</v>
      </c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51" t="s">
        <v>171</v>
      </c>
      <c r="P17" s="152"/>
      <c r="Q17" s="152"/>
      <c r="R17" s="152"/>
      <c r="S17" s="152"/>
      <c r="T17" s="152"/>
      <c r="U17" s="152"/>
      <c r="V17" s="153"/>
      <c r="W17" s="146">
        <v>356</v>
      </c>
      <c r="X17" s="146"/>
      <c r="Y17" s="146"/>
      <c r="Z17" s="146">
        <v>328</v>
      </c>
      <c r="AA17" s="146"/>
      <c r="AB17" s="146"/>
      <c r="AC17" s="146">
        <v>317</v>
      </c>
      <c r="AD17" s="146"/>
      <c r="AE17" s="146"/>
      <c r="AF17" s="160">
        <v>1001</v>
      </c>
      <c r="AG17" s="160"/>
      <c r="AH17" s="160"/>
      <c r="AI17" s="160"/>
      <c r="AJ17" s="160"/>
    </row>
    <row r="18" spans="1:36" ht="15" customHeight="1">
      <c r="A18" s="37"/>
      <c r="B18" s="37"/>
      <c r="C18" s="37"/>
      <c r="D18" s="148">
        <v>4</v>
      </c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O18" s="151" t="s">
        <v>198</v>
      </c>
      <c r="P18" s="152"/>
      <c r="Q18" s="152"/>
      <c r="R18" s="152"/>
      <c r="S18" s="152"/>
      <c r="T18" s="152"/>
      <c r="U18" s="152"/>
      <c r="V18" s="153"/>
      <c r="W18" s="154">
        <v>364</v>
      </c>
      <c r="X18" s="155"/>
      <c r="Y18" s="156"/>
      <c r="Z18" s="154">
        <v>312</v>
      </c>
      <c r="AA18" s="155"/>
      <c r="AB18" s="156"/>
      <c r="AC18" s="154">
        <v>278</v>
      </c>
      <c r="AD18" s="155"/>
      <c r="AE18" s="156"/>
      <c r="AF18" s="157">
        <v>954</v>
      </c>
      <c r="AG18" s="158"/>
      <c r="AH18" s="158"/>
      <c r="AI18" s="158"/>
      <c r="AJ18" s="159"/>
    </row>
    <row r="19" spans="1:36" ht="9.75" customHeight="1">
      <c r="A19" s="32"/>
      <c r="B19" s="32"/>
      <c r="C19" s="32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</row>
    <row r="20" ht="9.75" customHeight="1"/>
    <row r="21" spans="4:39" ht="24.75" customHeight="1">
      <c r="D21" s="172" t="s">
        <v>54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49"/>
      <c r="AL21" s="49"/>
      <c r="AM21" s="49"/>
    </row>
    <row r="22" spans="1:36" ht="9" customHeight="1">
      <c r="A22" s="162"/>
      <c r="B22" s="162"/>
      <c r="C22" s="162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8"/>
      <c r="X22" s="48"/>
      <c r="Y22" s="48"/>
      <c r="Z22" s="48"/>
      <c r="AA22" s="48"/>
      <c r="AB22" s="48"/>
      <c r="AC22" s="40"/>
      <c r="AD22" s="40"/>
      <c r="AE22" s="40"/>
      <c r="AF22" s="40"/>
      <c r="AG22" s="40"/>
      <c r="AH22" s="40"/>
      <c r="AI22" s="40"/>
      <c r="AJ22" s="40"/>
    </row>
    <row r="23" spans="1:36" ht="17.25" customHeight="1">
      <c r="A23" s="169"/>
      <c r="B23" s="170"/>
      <c r="C23" s="170"/>
      <c r="D23" s="171" t="s">
        <v>55</v>
      </c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46" t="s">
        <v>52</v>
      </c>
      <c r="P23" s="146"/>
      <c r="Q23" s="146"/>
      <c r="R23" s="146"/>
      <c r="S23" s="146"/>
      <c r="T23" s="146"/>
      <c r="U23" s="146"/>
      <c r="V23" s="146"/>
      <c r="W23" s="154" t="s">
        <v>53</v>
      </c>
      <c r="X23" s="155"/>
      <c r="Y23" s="155"/>
      <c r="Z23" s="155"/>
      <c r="AA23" s="155"/>
      <c r="AB23" s="155"/>
      <c r="AC23" s="155"/>
      <c r="AD23" s="155"/>
      <c r="AE23" s="156"/>
      <c r="AF23" s="146" t="s">
        <v>70</v>
      </c>
      <c r="AG23" s="146"/>
      <c r="AH23" s="146"/>
      <c r="AI23" s="146"/>
      <c r="AJ23" s="146"/>
    </row>
    <row r="24" spans="1:36" ht="15" customHeight="1">
      <c r="A24" s="169"/>
      <c r="B24" s="170"/>
      <c r="C24" s="170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60" t="s">
        <v>19</v>
      </c>
      <c r="P24" s="160"/>
      <c r="Q24" s="160"/>
      <c r="R24" s="160"/>
      <c r="S24" s="160"/>
      <c r="T24" s="160"/>
      <c r="U24" s="160"/>
      <c r="V24" s="160"/>
      <c r="W24" s="154">
        <v>1160.2</v>
      </c>
      <c r="X24" s="155"/>
      <c r="Y24" s="155"/>
      <c r="Z24" s="155"/>
      <c r="AA24" s="155"/>
      <c r="AB24" s="154">
        <v>1095</v>
      </c>
      <c r="AC24" s="155"/>
      <c r="AD24" s="155"/>
      <c r="AE24" s="156"/>
      <c r="AF24" s="160">
        <v>2255.2</v>
      </c>
      <c r="AG24" s="160"/>
      <c r="AH24" s="160"/>
      <c r="AI24" s="160"/>
      <c r="AJ24" s="160"/>
    </row>
    <row r="25" spans="1:36" ht="15" customHeight="1">
      <c r="A25" s="37"/>
      <c r="B25" s="37"/>
      <c r="C25" s="72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157"/>
      <c r="P25" s="158"/>
      <c r="Q25" s="158"/>
      <c r="R25" s="158"/>
      <c r="S25" s="158"/>
      <c r="T25" s="158"/>
      <c r="U25" s="158"/>
      <c r="V25" s="159"/>
      <c r="W25" s="154"/>
      <c r="X25" s="155"/>
      <c r="Y25" s="155"/>
      <c r="Z25" s="155"/>
      <c r="AA25" s="156"/>
      <c r="AB25" s="154"/>
      <c r="AC25" s="155"/>
      <c r="AD25" s="155"/>
      <c r="AE25" s="156"/>
      <c r="AF25" s="157"/>
      <c r="AG25" s="158"/>
      <c r="AH25" s="158"/>
      <c r="AI25" s="158"/>
      <c r="AJ25" s="159"/>
    </row>
    <row r="26" spans="1:36" ht="15" customHeight="1">
      <c r="A26" s="169"/>
      <c r="B26" s="170"/>
      <c r="C26" s="170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57" t="s">
        <v>1</v>
      </c>
      <c r="X26" s="158"/>
      <c r="Y26" s="158"/>
      <c r="Z26" s="158"/>
      <c r="AA26" s="158"/>
      <c r="AB26" s="157" t="s">
        <v>32</v>
      </c>
      <c r="AC26" s="158"/>
      <c r="AD26" s="158"/>
      <c r="AE26" s="159"/>
      <c r="AF26" s="146"/>
      <c r="AG26" s="146"/>
      <c r="AH26" s="146"/>
      <c r="AI26" s="146"/>
      <c r="AJ26" s="146"/>
    </row>
    <row r="28" spans="23:28" ht="12.75">
      <c r="W28" s="175"/>
      <c r="X28" s="175"/>
      <c r="Y28" s="175"/>
      <c r="Z28" s="175"/>
      <c r="AA28" s="175"/>
      <c r="AB28" s="175"/>
    </row>
  </sheetData>
  <sheetProtection/>
  <mergeCells count="104">
    <mergeCell ref="E1:AI1"/>
    <mergeCell ref="A2:AM2"/>
    <mergeCell ref="W28:Y28"/>
    <mergeCell ref="Z28:AB28"/>
    <mergeCell ref="W24:AA24"/>
    <mergeCell ref="W26:AA26"/>
    <mergeCell ref="AB24:AE24"/>
    <mergeCell ref="AB26:AE26"/>
    <mergeCell ref="A23:C23"/>
    <mergeCell ref="O23:V23"/>
    <mergeCell ref="W23:AE23"/>
    <mergeCell ref="W14:AE14"/>
    <mergeCell ref="A22:C22"/>
    <mergeCell ref="A16:C16"/>
    <mergeCell ref="D16:N16"/>
    <mergeCell ref="O16:V16"/>
    <mergeCell ref="D21:AJ21"/>
    <mergeCell ref="AF17:AJ17"/>
    <mergeCell ref="AC16:AE16"/>
    <mergeCell ref="AF16:AJ16"/>
    <mergeCell ref="W8:Y8"/>
    <mergeCell ref="AF14:AJ14"/>
    <mergeCell ref="AF15:AJ15"/>
    <mergeCell ref="AC13:AE13"/>
    <mergeCell ref="A26:C26"/>
    <mergeCell ref="D26:N26"/>
    <mergeCell ref="O26:V26"/>
    <mergeCell ref="AF24:AJ24"/>
    <mergeCell ref="AF23:AJ23"/>
    <mergeCell ref="AC17:AE17"/>
    <mergeCell ref="AF26:AJ26"/>
    <mergeCell ref="A24:C24"/>
    <mergeCell ref="D24:N24"/>
    <mergeCell ref="O24:V24"/>
    <mergeCell ref="W17:Y17"/>
    <mergeCell ref="Z17:AB17"/>
    <mergeCell ref="D23:N23"/>
    <mergeCell ref="O25:V25"/>
    <mergeCell ref="W25:AA25"/>
    <mergeCell ref="AB25:AE25"/>
    <mergeCell ref="W16:Y16"/>
    <mergeCell ref="Z16:AB16"/>
    <mergeCell ref="D15:N15"/>
    <mergeCell ref="O15:V15"/>
    <mergeCell ref="W15:Y15"/>
    <mergeCell ref="Z15:AB15"/>
    <mergeCell ref="A13:C13"/>
    <mergeCell ref="D13:N13"/>
    <mergeCell ref="O13:V13"/>
    <mergeCell ref="O17:V17"/>
    <mergeCell ref="A17:C17"/>
    <mergeCell ref="D17:N17"/>
    <mergeCell ref="A15:C15"/>
    <mergeCell ref="A14:C14"/>
    <mergeCell ref="D14:N14"/>
    <mergeCell ref="O14:V14"/>
    <mergeCell ref="D9:N9"/>
    <mergeCell ref="D8:N8"/>
    <mergeCell ref="A12:C12"/>
    <mergeCell ref="D12:N12"/>
    <mergeCell ref="A11:C11"/>
    <mergeCell ref="D7:N7"/>
    <mergeCell ref="A10:C10"/>
    <mergeCell ref="A7:C7"/>
    <mergeCell ref="W7:AE7"/>
    <mergeCell ref="O11:V11"/>
    <mergeCell ref="D11:N11"/>
    <mergeCell ref="D10:N10"/>
    <mergeCell ref="AC8:AE8"/>
    <mergeCell ref="W10:Y10"/>
    <mergeCell ref="Z10:AB10"/>
    <mergeCell ref="O10:V10"/>
    <mergeCell ref="AC10:AE10"/>
    <mergeCell ref="O8:V8"/>
    <mergeCell ref="AF10:AJ10"/>
    <mergeCell ref="Z8:AB8"/>
    <mergeCell ref="O9:V9"/>
    <mergeCell ref="AF13:AJ13"/>
    <mergeCell ref="A8:C8"/>
    <mergeCell ref="AC12:AE12"/>
    <mergeCell ref="AF11:AJ11"/>
    <mergeCell ref="O12:V12"/>
    <mergeCell ref="W12:Y12"/>
    <mergeCell ref="Z12:AB12"/>
    <mergeCell ref="AF25:AJ25"/>
    <mergeCell ref="Z9:AB9"/>
    <mergeCell ref="AC9:AE9"/>
    <mergeCell ref="AF9:AJ9"/>
    <mergeCell ref="W9:Y9"/>
    <mergeCell ref="AC15:AE15"/>
    <mergeCell ref="W13:Y13"/>
    <mergeCell ref="Z13:AB13"/>
    <mergeCell ref="W11:AE11"/>
    <mergeCell ref="AF12:AJ12"/>
    <mergeCell ref="AF7:AJ7"/>
    <mergeCell ref="A5:AJ5"/>
    <mergeCell ref="D18:N18"/>
    <mergeCell ref="O18:V18"/>
    <mergeCell ref="W18:Y18"/>
    <mergeCell ref="Z18:AB18"/>
    <mergeCell ref="AC18:AE18"/>
    <mergeCell ref="AF18:AJ18"/>
    <mergeCell ref="O7:V7"/>
    <mergeCell ref="AF8:AJ8"/>
  </mergeCells>
  <printOptions/>
  <pageMargins left="0.27" right="0.11" top="0.12" bottom="0.12" header="0.12" footer="0.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>philippe</cp:lastModifiedBy>
  <cp:lastPrinted>2019-01-21T10:59:09Z</cp:lastPrinted>
  <dcterms:created xsi:type="dcterms:W3CDTF">2014-01-22T19:00:35Z</dcterms:created>
  <dcterms:modified xsi:type="dcterms:W3CDTF">2019-01-22T14:01:38Z</dcterms:modified>
  <cp:category/>
  <cp:version/>
  <cp:contentType/>
  <cp:contentStatus/>
</cp:coreProperties>
</file>